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<sst xmlns="http://schemas.openxmlformats.org/spreadsheetml/2006/main" count="485" uniqueCount="119">
  <si>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</si>
  <si>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</si>
  <si>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</si>
  <si>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</si>
  <si>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</si>
  <si>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</si>
  <si>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</si>
  <si>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</si>
  <si>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</si>
  <si>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</si>
  <si>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</si>
  <si>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</si>
  <si>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</si>
  <si>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</si>
  <si>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</si>
  <si>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</si>
  <si>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</si>
  <si>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</si>
  <si>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</si>
  <si>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</si>
  <si>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</si>
  <si>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</si>
  <si>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</si>
  <si>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</si>
  <si>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</si>
  <si>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</si>
  <si>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</si>
  <si>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</si>
  <si>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</si>
  <si>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</si>
  <si>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</si>
  <si>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</si>
  <si>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</si>
  <si>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</si>
  <si>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</si>
  <si>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</si>
  <si>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</si>
  <si>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</si>
  <si>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</si>
  <si>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</si>
  <si>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</si>
  <si>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</si>
  <si>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</si>
  <si>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</si>
  <si>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</si>
  <si>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</si>
  <si>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</si>
  <si>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</si>
  <si>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</si>
  <si>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</si>
  <si>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</si>
  <si>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</si>
  <si>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</si>
  <si>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</si>
  <si>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</si>
  <si>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</si>
  <si>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</si>
  <si>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</si>
  <si>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</si>
  <si>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</si>
  <si>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</si>
  <si>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</si>
  <si>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</si>
  <si>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</si>
  <si>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</si>
  <si>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</si>
  <si>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</si>
  <si>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</si>
  <si>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</si>
  <si>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</si>
  <si>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</si>
  <si>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</si>
  <si>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</si>
  <si>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</si>
  <si>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</si>
  <si>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</si>
  <si>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</si>
  <si>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</si>
  <si>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имущество физических лиц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</si>
  <si>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</si>
  <si>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</si>
  <si>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</t>
  </si>
  <si>
    <t>7555</t>
  </si>
  <si>
    <t>065</t>
  </si>
  <si>
    <t>Доходы, поступающие в порядке возмещения расходов, понесенных в связи с эксплуатацией имущества поселений</t>
  </si>
  <si>
    <t>(в рублях)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</si>
  <si>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</si>
  <si>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</si>
  <si>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</si>
  <si>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</si>
  <si>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</si>
  <si>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</si>
  <si>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</si>
  <si>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</si>
  <si>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</si>
  <si>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</si>
  <si>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</si>
  <si>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</si>
  <si>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</si>
  <si>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</si>
  <si>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</si>
  <si>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</si>
  <si>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</si>
  <si>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</si>
  <si>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</si>
  <si>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</si>
  <si>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</si>
  <si>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2721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</si>
  <si>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</si>
  <si>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</si>
  <si>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</si>
  <si>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</si>
  <si>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</si>
  <si>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Приложение 1 к постановлению</t>
  </si>
  <si>
    <t>Доходы бюджета</t>
  </si>
  <si>
    <t>Утверждено с учетом изменений на 2015 год</t>
  </si>
  <si>
    <t>Исполнено</t>
  </si>
  <si>
    <t>Исполнение бюджета Огурского сельсовета за 2 квартал 2015 года</t>
  </si>
  <si>
    <t>от 13.07.2015  № 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</si>
</sst>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44" fillId="0" borderId="0" xfId="0" applyFont="1" applyAlignment="1">
      <alignment/>
    </xf>
    <xf numFmtId="0" fontId="4" fillId="0" borderId="0" xfId="0" applyFont="1" applyAlignment="1">
      <alignment vertical="distributed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justify" vertical="center" shrinkToFit="1"/>
    </xf>
    <xf numFmtId="0" fontId="0" fillId="0" borderId="12" xfId="0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1.8515625" style="0" customWidth="1"/>
    <col min="12" max="12" width="13.421875" style="0" customWidth="1"/>
  </cols>
  <sheetData>
    <row r="1" spans="8:12" ht="12.75">
      <c r="H1" s="35" t="s">
        <v>113</v>
      </c>
      <c r="I1" s="36"/>
      <c r="J1" s="40"/>
      <c r="K1" s="40"/>
      <c r="L1" s="40"/>
    </row>
    <row r="2" spans="7:12" ht="12.75">
      <c r="G2" s="35" t="s">
        <v>118</v>
      </c>
      <c r="H2" s="35"/>
      <c r="I2" s="35"/>
      <c r="J2" s="35"/>
      <c r="K2" s="35"/>
      <c r="L2" s="35"/>
    </row>
    <row r="3" spans="3:12" ht="12.75">
      <c r="C3" s="36"/>
      <c r="D3" s="36"/>
      <c r="E3" s="36"/>
      <c r="F3" s="36"/>
      <c r="G3" s="36"/>
      <c r="H3" s="36"/>
      <c r="I3" s="36"/>
      <c r="J3" s="37"/>
      <c r="K3" s="37"/>
      <c r="L3" s="37"/>
    </row>
    <row r="5" spans="2:12" s="19" customFormat="1" ht="12.75">
      <c r="B5" s="38" t="s">
        <v>117</v>
      </c>
      <c r="C5" s="38"/>
      <c r="D5" s="38"/>
      <c r="E5" s="38"/>
      <c r="F5" s="38"/>
      <c r="G5" s="38"/>
      <c r="H5" s="38"/>
      <c r="I5" s="39"/>
      <c r="J5" s="39"/>
      <c r="K5" s="39"/>
      <c r="L5" s="39"/>
    </row>
    <row r="6" spans="2:12" s="19" customFormat="1" ht="12.75">
      <c r="B6" s="38" t="s">
        <v>114</v>
      </c>
      <c r="C6" s="38"/>
      <c r="D6" s="38"/>
      <c r="E6" s="38"/>
      <c r="F6" s="38"/>
      <c r="G6" s="38"/>
      <c r="H6" s="38"/>
      <c r="I6" s="39"/>
      <c r="J6" s="39"/>
      <c r="K6" s="39"/>
      <c r="L6" s="39"/>
    </row>
    <row r="7" spans="2:12" ht="12.75">
      <c r="B7" s="1"/>
      <c r="C7" s="1"/>
      <c r="D7" s="1"/>
      <c r="E7" s="1"/>
      <c r="F7" s="1"/>
      <c r="G7" s="1"/>
      <c r="H7" s="1"/>
      <c r="I7" s="2"/>
      <c r="J7" s="2"/>
      <c r="K7" s="2"/>
      <c r="L7" s="2" t="s">
        <v>85</v>
      </c>
    </row>
    <row r="8" spans="1:20" ht="12.75" customHeight="1">
      <c r="A8" s="49" t="s">
        <v>8</v>
      </c>
      <c r="B8" s="43" t="s">
        <v>9</v>
      </c>
      <c r="C8" s="44"/>
      <c r="D8" s="44"/>
      <c r="E8" s="44"/>
      <c r="F8" s="44"/>
      <c r="G8" s="44"/>
      <c r="H8" s="44"/>
      <c r="I8" s="45"/>
      <c r="J8" s="41" t="s">
        <v>10</v>
      </c>
      <c r="K8" s="51" t="s">
        <v>115</v>
      </c>
      <c r="L8" s="51" t="s">
        <v>116</v>
      </c>
      <c r="N8" s="35"/>
      <c r="O8" s="36"/>
      <c r="P8" s="36"/>
      <c r="Q8" s="37"/>
      <c r="R8" s="37"/>
      <c r="S8" s="37"/>
      <c r="T8" s="37"/>
    </row>
    <row r="9" spans="1:12" ht="119.25" customHeight="1">
      <c r="A9" s="50"/>
      <c r="B9" s="3" t="s">
        <v>1</v>
      </c>
      <c r="C9" s="3" t="s">
        <v>0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4" t="s">
        <v>7</v>
      </c>
      <c r="J9" s="42"/>
      <c r="K9" s="52"/>
      <c r="L9" s="52"/>
    </row>
    <row r="10" spans="1:12" ht="12.75">
      <c r="A10" s="29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</row>
    <row r="11" spans="1:12" s="14" customFormat="1" ht="12">
      <c r="A11" s="15">
        <v>1</v>
      </c>
      <c r="B11" s="17" t="s">
        <v>13</v>
      </c>
      <c r="C11" s="17">
        <v>1</v>
      </c>
      <c r="D11" s="17" t="s">
        <v>16</v>
      </c>
      <c r="E11" s="17" t="s">
        <v>16</v>
      </c>
      <c r="F11" s="17" t="s">
        <v>13</v>
      </c>
      <c r="G11" s="17" t="s">
        <v>16</v>
      </c>
      <c r="H11" s="17" t="s">
        <v>14</v>
      </c>
      <c r="I11" s="17" t="s">
        <v>13</v>
      </c>
      <c r="J11" s="18" t="s">
        <v>73</v>
      </c>
      <c r="K11" s="25">
        <f>SUM(K12+K15+K21+K24+K30+K34+K38+K42)</f>
        <v>1721200</v>
      </c>
      <c r="L11" s="33">
        <f>SUM(L12+L15+L21+L24+L30+L34+L38+L42)</f>
        <v>485043.62</v>
      </c>
    </row>
    <row r="12" spans="1:12" s="19" customFormat="1" ht="13.5" customHeight="1">
      <c r="A12" s="16">
        <v>2</v>
      </c>
      <c r="B12" s="11" t="s">
        <v>17</v>
      </c>
      <c r="C12" s="11" t="s">
        <v>18</v>
      </c>
      <c r="D12" s="11" t="s">
        <v>11</v>
      </c>
      <c r="E12" s="11" t="s">
        <v>12</v>
      </c>
      <c r="F12" s="11" t="s">
        <v>13</v>
      </c>
      <c r="G12" s="11" t="s">
        <v>11</v>
      </c>
      <c r="H12" s="11" t="s">
        <v>14</v>
      </c>
      <c r="I12" s="11" t="s">
        <v>15</v>
      </c>
      <c r="J12" s="12" t="s">
        <v>86</v>
      </c>
      <c r="K12" s="26">
        <f>SUM(K13:K14)</f>
        <v>779400</v>
      </c>
      <c r="L12" s="32">
        <f>SUM(L13:L14)</f>
        <v>296710.78</v>
      </c>
    </row>
    <row r="13" spans="1:12" ht="78.75">
      <c r="A13" s="9">
        <v>3</v>
      </c>
      <c r="B13" s="10" t="s">
        <v>17</v>
      </c>
      <c r="C13" s="11" t="s">
        <v>18</v>
      </c>
      <c r="D13" s="10" t="s">
        <v>11</v>
      </c>
      <c r="E13" s="10" t="s">
        <v>12</v>
      </c>
      <c r="F13" s="10" t="s">
        <v>19</v>
      </c>
      <c r="G13" s="10" t="s">
        <v>11</v>
      </c>
      <c r="H13" s="11" t="s">
        <v>14</v>
      </c>
      <c r="I13" s="10" t="s">
        <v>15</v>
      </c>
      <c r="J13" s="13" t="s">
        <v>20</v>
      </c>
      <c r="K13" s="26">
        <v>773400</v>
      </c>
      <c r="L13" s="31">
        <v>294087.4</v>
      </c>
    </row>
    <row r="14" spans="1:12" ht="45">
      <c r="A14" s="9">
        <v>4</v>
      </c>
      <c r="B14" s="11" t="s">
        <v>17</v>
      </c>
      <c r="C14" s="11" t="s">
        <v>18</v>
      </c>
      <c r="D14" s="11" t="s">
        <v>11</v>
      </c>
      <c r="E14" s="11" t="s">
        <v>12</v>
      </c>
      <c r="F14" s="11" t="s">
        <v>21</v>
      </c>
      <c r="G14" s="11" t="s">
        <v>11</v>
      </c>
      <c r="H14" s="11" t="s">
        <v>14</v>
      </c>
      <c r="I14" s="11" t="s">
        <v>15</v>
      </c>
      <c r="J14" s="13" t="s">
        <v>22</v>
      </c>
      <c r="K14" s="26">
        <v>6000</v>
      </c>
      <c r="L14" s="31">
        <v>2623.38</v>
      </c>
    </row>
    <row r="15" spans="1:12" s="19" customFormat="1" ht="33.75">
      <c r="A15" s="16">
        <v>5</v>
      </c>
      <c r="B15" s="11" t="s">
        <v>13</v>
      </c>
      <c r="C15" s="11" t="s">
        <v>18</v>
      </c>
      <c r="D15" s="11" t="s">
        <v>24</v>
      </c>
      <c r="E15" s="11" t="s">
        <v>16</v>
      </c>
      <c r="F15" s="11" t="s">
        <v>13</v>
      </c>
      <c r="G15" s="11" t="s">
        <v>16</v>
      </c>
      <c r="H15" s="11" t="s">
        <v>14</v>
      </c>
      <c r="I15" s="11" t="s">
        <v>13</v>
      </c>
      <c r="J15" s="22" t="s">
        <v>87</v>
      </c>
      <c r="K15" s="26">
        <f>SUM(K16)</f>
        <v>158900</v>
      </c>
      <c r="L15" s="32">
        <f>SUM(L16)</f>
        <v>89268.04999999999</v>
      </c>
    </row>
    <row r="16" spans="1:12" s="19" customFormat="1" ht="33.75">
      <c r="A16" s="16">
        <v>6</v>
      </c>
      <c r="B16" s="11" t="s">
        <v>13</v>
      </c>
      <c r="C16" s="11" t="s">
        <v>18</v>
      </c>
      <c r="D16" s="11" t="s">
        <v>24</v>
      </c>
      <c r="E16" s="11" t="s">
        <v>12</v>
      </c>
      <c r="F16" s="11" t="s">
        <v>13</v>
      </c>
      <c r="G16" s="11" t="s">
        <v>11</v>
      </c>
      <c r="H16" s="11" t="s">
        <v>14</v>
      </c>
      <c r="I16" s="11" t="s">
        <v>15</v>
      </c>
      <c r="J16" s="13" t="s">
        <v>88</v>
      </c>
      <c r="K16" s="26">
        <f>SUM(K17:K20)</f>
        <v>158900</v>
      </c>
      <c r="L16" s="32">
        <f>SUM(L17:L20)</f>
        <v>89268.04999999999</v>
      </c>
    </row>
    <row r="17" spans="1:12" ht="77.25" customHeight="1">
      <c r="A17" s="9">
        <v>7</v>
      </c>
      <c r="B17" s="11" t="s">
        <v>64</v>
      </c>
      <c r="C17" s="11" t="s">
        <v>18</v>
      </c>
      <c r="D17" s="11" t="s">
        <v>24</v>
      </c>
      <c r="E17" s="11" t="s">
        <v>12</v>
      </c>
      <c r="F17" s="11" t="s">
        <v>65</v>
      </c>
      <c r="G17" s="11" t="s">
        <v>11</v>
      </c>
      <c r="H17" s="11" t="s">
        <v>14</v>
      </c>
      <c r="I17" s="11" t="s">
        <v>15</v>
      </c>
      <c r="J17" s="22" t="s">
        <v>96</v>
      </c>
      <c r="K17" s="27">
        <v>48600</v>
      </c>
      <c r="L17" s="31">
        <v>29032.26</v>
      </c>
    </row>
    <row r="18" spans="1:12" ht="102" customHeight="1">
      <c r="A18" s="9">
        <v>8</v>
      </c>
      <c r="B18" s="11" t="s">
        <v>64</v>
      </c>
      <c r="C18" s="11" t="s">
        <v>18</v>
      </c>
      <c r="D18" s="11" t="s">
        <v>24</v>
      </c>
      <c r="E18" s="11" t="s">
        <v>12</v>
      </c>
      <c r="F18" s="11" t="s">
        <v>66</v>
      </c>
      <c r="G18" s="11" t="s">
        <v>11</v>
      </c>
      <c r="H18" s="11" t="s">
        <v>14</v>
      </c>
      <c r="I18" s="11" t="s">
        <v>15</v>
      </c>
      <c r="J18" s="13" t="s">
        <v>97</v>
      </c>
      <c r="K18" s="27">
        <v>1800</v>
      </c>
      <c r="L18" s="31">
        <v>811.61</v>
      </c>
    </row>
    <row r="19" spans="1:12" ht="90" customHeight="1">
      <c r="A19" s="9">
        <v>9</v>
      </c>
      <c r="B19" s="11" t="s">
        <v>64</v>
      </c>
      <c r="C19" s="11" t="s">
        <v>18</v>
      </c>
      <c r="D19" s="11" t="s">
        <v>24</v>
      </c>
      <c r="E19" s="11" t="s">
        <v>12</v>
      </c>
      <c r="F19" s="11" t="s">
        <v>67</v>
      </c>
      <c r="G19" s="11" t="s">
        <v>11</v>
      </c>
      <c r="H19" s="11" t="s">
        <v>14</v>
      </c>
      <c r="I19" s="11" t="s">
        <v>15</v>
      </c>
      <c r="J19" s="13" t="s">
        <v>98</v>
      </c>
      <c r="K19" s="27">
        <v>106400</v>
      </c>
      <c r="L19" s="31">
        <v>61909.84</v>
      </c>
    </row>
    <row r="20" spans="1:12" ht="79.5" customHeight="1">
      <c r="A20" s="9">
        <v>10</v>
      </c>
      <c r="B20" s="11" t="s">
        <v>64</v>
      </c>
      <c r="C20" s="11" t="s">
        <v>18</v>
      </c>
      <c r="D20" s="11" t="s">
        <v>24</v>
      </c>
      <c r="E20" s="11" t="s">
        <v>12</v>
      </c>
      <c r="F20" s="11" t="s">
        <v>68</v>
      </c>
      <c r="G20" s="11" t="s">
        <v>11</v>
      </c>
      <c r="H20" s="11" t="s">
        <v>14</v>
      </c>
      <c r="I20" s="11" t="s">
        <v>15</v>
      </c>
      <c r="J20" s="13" t="s">
        <v>99</v>
      </c>
      <c r="K20" s="27">
        <v>2100</v>
      </c>
      <c r="L20" s="31">
        <v>-2485.66</v>
      </c>
    </row>
    <row r="21" spans="1:12" s="19" customFormat="1" ht="12.75">
      <c r="A21" s="16">
        <v>11</v>
      </c>
      <c r="B21" s="11" t="s">
        <v>13</v>
      </c>
      <c r="C21" s="11" t="s">
        <v>18</v>
      </c>
      <c r="D21" s="11" t="s">
        <v>23</v>
      </c>
      <c r="E21" s="11" t="s">
        <v>16</v>
      </c>
      <c r="F21" s="11" t="s">
        <v>13</v>
      </c>
      <c r="G21" s="11" t="s">
        <v>16</v>
      </c>
      <c r="H21" s="11" t="s">
        <v>14</v>
      </c>
      <c r="I21" s="11" t="s">
        <v>13</v>
      </c>
      <c r="J21" s="12" t="s">
        <v>89</v>
      </c>
      <c r="K21" s="26">
        <f>SUM(K22)</f>
        <v>60000</v>
      </c>
      <c r="L21" s="32">
        <f>SUM(L22)</f>
        <v>0</v>
      </c>
    </row>
    <row r="22" spans="1:12" ht="12.75">
      <c r="A22" s="9">
        <v>12</v>
      </c>
      <c r="B22" s="11" t="s">
        <v>17</v>
      </c>
      <c r="C22" s="11" t="s">
        <v>18</v>
      </c>
      <c r="D22" s="11" t="s">
        <v>23</v>
      </c>
      <c r="E22" s="11" t="s">
        <v>24</v>
      </c>
      <c r="F22" s="11" t="s">
        <v>13</v>
      </c>
      <c r="G22" s="11" t="s">
        <v>11</v>
      </c>
      <c r="H22" s="11" t="s">
        <v>14</v>
      </c>
      <c r="I22" s="11" t="s">
        <v>15</v>
      </c>
      <c r="J22" s="12" t="s">
        <v>25</v>
      </c>
      <c r="K22" s="27">
        <f>SUM(K23:K23)</f>
        <v>60000</v>
      </c>
      <c r="L22" s="31">
        <f>SUM(L23:L23)</f>
        <v>0</v>
      </c>
    </row>
    <row r="23" spans="1:12" ht="12.75">
      <c r="A23" s="9">
        <v>13</v>
      </c>
      <c r="B23" s="11" t="s">
        <v>17</v>
      </c>
      <c r="C23" s="11" t="s">
        <v>18</v>
      </c>
      <c r="D23" s="11" t="s">
        <v>23</v>
      </c>
      <c r="E23" s="11" t="s">
        <v>24</v>
      </c>
      <c r="F23" s="11" t="s">
        <v>19</v>
      </c>
      <c r="G23" s="11" t="s">
        <v>11</v>
      </c>
      <c r="H23" s="11" t="s">
        <v>14</v>
      </c>
      <c r="I23" s="11" t="s">
        <v>15</v>
      </c>
      <c r="J23" s="12" t="s">
        <v>25</v>
      </c>
      <c r="K23" s="26">
        <v>60000</v>
      </c>
      <c r="L23" s="31">
        <v>0</v>
      </c>
    </row>
    <row r="24" spans="1:12" s="19" customFormat="1" ht="12.75">
      <c r="A24" s="16">
        <v>14</v>
      </c>
      <c r="B24" s="11" t="s">
        <v>13</v>
      </c>
      <c r="C24" s="11" t="s">
        <v>18</v>
      </c>
      <c r="D24" s="11" t="s">
        <v>26</v>
      </c>
      <c r="E24" s="11" t="s">
        <v>16</v>
      </c>
      <c r="F24" s="11" t="s">
        <v>13</v>
      </c>
      <c r="G24" s="11" t="s">
        <v>16</v>
      </c>
      <c r="H24" s="11" t="s">
        <v>14</v>
      </c>
      <c r="I24" s="11" t="s">
        <v>13</v>
      </c>
      <c r="J24" s="12" t="s">
        <v>27</v>
      </c>
      <c r="K24" s="26">
        <f>SUM(K25+K27)</f>
        <v>270000</v>
      </c>
      <c r="L24" s="32">
        <f>SUM(L25+L27)</f>
        <v>75291.23999999999</v>
      </c>
    </row>
    <row r="25" spans="1:12" ht="12.75">
      <c r="A25" s="9">
        <v>15</v>
      </c>
      <c r="B25" s="11" t="s">
        <v>17</v>
      </c>
      <c r="C25" s="11" t="s">
        <v>18</v>
      </c>
      <c r="D25" s="11" t="s">
        <v>26</v>
      </c>
      <c r="E25" s="11" t="s">
        <v>11</v>
      </c>
      <c r="F25" s="11" t="s">
        <v>13</v>
      </c>
      <c r="G25" s="11" t="s">
        <v>16</v>
      </c>
      <c r="H25" s="11" t="s">
        <v>14</v>
      </c>
      <c r="I25" s="11" t="s">
        <v>15</v>
      </c>
      <c r="J25" s="12" t="s">
        <v>78</v>
      </c>
      <c r="K25" s="27">
        <f>SUM(K26)</f>
        <v>40000</v>
      </c>
      <c r="L25" s="31">
        <f>SUM(L26)</f>
        <v>16354.44</v>
      </c>
    </row>
    <row r="26" spans="1:12" ht="45" customHeight="1">
      <c r="A26" s="9">
        <v>16</v>
      </c>
      <c r="B26" s="11" t="s">
        <v>17</v>
      </c>
      <c r="C26" s="11" t="s">
        <v>18</v>
      </c>
      <c r="D26" s="11" t="s">
        <v>26</v>
      </c>
      <c r="E26" s="11" t="s">
        <v>11</v>
      </c>
      <c r="F26" s="11" t="s">
        <v>21</v>
      </c>
      <c r="G26" s="11" t="s">
        <v>28</v>
      </c>
      <c r="H26" s="11" t="s">
        <v>14</v>
      </c>
      <c r="I26" s="11" t="s">
        <v>15</v>
      </c>
      <c r="J26" s="13" t="s">
        <v>102</v>
      </c>
      <c r="K26" s="26">
        <v>40000</v>
      </c>
      <c r="L26" s="31">
        <v>16354.44</v>
      </c>
    </row>
    <row r="27" spans="1:12" s="19" customFormat="1" ht="12.75">
      <c r="A27" s="16">
        <v>17</v>
      </c>
      <c r="B27" s="11" t="s">
        <v>17</v>
      </c>
      <c r="C27" s="11" t="s">
        <v>18</v>
      </c>
      <c r="D27" s="11" t="s">
        <v>26</v>
      </c>
      <c r="E27" s="11" t="s">
        <v>26</v>
      </c>
      <c r="F27" s="11" t="s">
        <v>13</v>
      </c>
      <c r="G27" s="11" t="s">
        <v>16</v>
      </c>
      <c r="H27" s="11" t="s">
        <v>14</v>
      </c>
      <c r="I27" s="11" t="s">
        <v>15</v>
      </c>
      <c r="J27" s="12" t="s">
        <v>90</v>
      </c>
      <c r="K27" s="26">
        <f>SUM(K28:K29)</f>
        <v>230000</v>
      </c>
      <c r="L27" s="32">
        <f>SUM(L28:L29)</f>
        <v>58936.799999999996</v>
      </c>
    </row>
    <row r="28" spans="1:12" ht="36" customHeight="1">
      <c r="A28" s="9">
        <v>18</v>
      </c>
      <c r="B28" s="11" t="s">
        <v>17</v>
      </c>
      <c r="C28" s="11" t="s">
        <v>18</v>
      </c>
      <c r="D28" s="11" t="s">
        <v>26</v>
      </c>
      <c r="E28" s="11" t="s">
        <v>26</v>
      </c>
      <c r="F28" s="11" t="s">
        <v>103</v>
      </c>
      <c r="G28" s="11" t="s">
        <v>28</v>
      </c>
      <c r="H28" s="11" t="s">
        <v>14</v>
      </c>
      <c r="I28" s="11" t="s">
        <v>15</v>
      </c>
      <c r="J28" s="13" t="s">
        <v>104</v>
      </c>
      <c r="K28" s="26">
        <v>175000</v>
      </c>
      <c r="L28" s="31">
        <v>6314.81</v>
      </c>
    </row>
    <row r="29" spans="1:12" ht="45.75" customHeight="1">
      <c r="A29" s="9">
        <v>19</v>
      </c>
      <c r="B29" s="11" t="s">
        <v>17</v>
      </c>
      <c r="C29" s="11" t="s">
        <v>18</v>
      </c>
      <c r="D29" s="11" t="s">
        <v>26</v>
      </c>
      <c r="E29" s="11" t="s">
        <v>26</v>
      </c>
      <c r="F29" s="11" t="s">
        <v>105</v>
      </c>
      <c r="G29" s="11" t="s">
        <v>28</v>
      </c>
      <c r="H29" s="11" t="s">
        <v>14</v>
      </c>
      <c r="I29" s="11" t="s">
        <v>15</v>
      </c>
      <c r="J29" s="13" t="s">
        <v>106</v>
      </c>
      <c r="K29" s="26">
        <v>55000</v>
      </c>
      <c r="L29" s="31">
        <v>52621.99</v>
      </c>
    </row>
    <row r="30" spans="1:12" s="19" customFormat="1" ht="33.75">
      <c r="A30" s="16">
        <v>20</v>
      </c>
      <c r="B30" s="11" t="s">
        <v>13</v>
      </c>
      <c r="C30" s="11" t="s">
        <v>18</v>
      </c>
      <c r="D30" s="11" t="s">
        <v>30</v>
      </c>
      <c r="E30" s="11" t="s">
        <v>16</v>
      </c>
      <c r="F30" s="11" t="s">
        <v>13</v>
      </c>
      <c r="G30" s="11" t="s">
        <v>16</v>
      </c>
      <c r="H30" s="11" t="s">
        <v>14</v>
      </c>
      <c r="I30" s="11" t="s">
        <v>13</v>
      </c>
      <c r="J30" s="13" t="s">
        <v>91</v>
      </c>
      <c r="K30" s="26">
        <f aca="true" t="shared" si="0" ref="K30:L32">SUM(K31)</f>
        <v>34480</v>
      </c>
      <c r="L30" s="32">
        <f t="shared" si="0"/>
        <v>0</v>
      </c>
    </row>
    <row r="31" spans="1:12" ht="12.75">
      <c r="A31" s="9">
        <v>21</v>
      </c>
      <c r="B31" s="11" t="s">
        <v>17</v>
      </c>
      <c r="C31" s="11" t="s">
        <v>18</v>
      </c>
      <c r="D31" s="11" t="s">
        <v>30</v>
      </c>
      <c r="E31" s="11" t="s">
        <v>31</v>
      </c>
      <c r="F31" s="11" t="s">
        <v>13</v>
      </c>
      <c r="G31" s="11" t="s">
        <v>16</v>
      </c>
      <c r="H31" s="11" t="s">
        <v>14</v>
      </c>
      <c r="I31" s="11" t="s">
        <v>15</v>
      </c>
      <c r="J31" s="12" t="s">
        <v>27</v>
      </c>
      <c r="K31" s="27">
        <f t="shared" si="0"/>
        <v>34480</v>
      </c>
      <c r="L31" s="31">
        <f t="shared" si="0"/>
        <v>0</v>
      </c>
    </row>
    <row r="32" spans="1:12" ht="22.5">
      <c r="A32" s="9">
        <v>22</v>
      </c>
      <c r="B32" s="11" t="s">
        <v>17</v>
      </c>
      <c r="C32" s="11" t="s">
        <v>18</v>
      </c>
      <c r="D32" s="11" t="s">
        <v>30</v>
      </c>
      <c r="E32" s="11" t="s">
        <v>31</v>
      </c>
      <c r="F32" s="11" t="s">
        <v>33</v>
      </c>
      <c r="G32" s="11" t="s">
        <v>16</v>
      </c>
      <c r="H32" s="11" t="s">
        <v>14</v>
      </c>
      <c r="I32" s="11" t="s">
        <v>15</v>
      </c>
      <c r="J32" s="13" t="s">
        <v>34</v>
      </c>
      <c r="K32" s="27">
        <f>SUM(K33)</f>
        <v>34480</v>
      </c>
      <c r="L32" s="31">
        <f t="shared" si="0"/>
        <v>0</v>
      </c>
    </row>
    <row r="33" spans="1:12" ht="33.75">
      <c r="A33" s="9">
        <v>23</v>
      </c>
      <c r="B33" s="11" t="s">
        <v>17</v>
      </c>
      <c r="C33" s="11" t="s">
        <v>18</v>
      </c>
      <c r="D33" s="11" t="s">
        <v>30</v>
      </c>
      <c r="E33" s="11" t="s">
        <v>31</v>
      </c>
      <c r="F33" s="11" t="s">
        <v>32</v>
      </c>
      <c r="G33" s="11" t="s">
        <v>28</v>
      </c>
      <c r="H33" s="11" t="s">
        <v>14</v>
      </c>
      <c r="I33" s="11" t="s">
        <v>15</v>
      </c>
      <c r="J33" s="13" t="s">
        <v>35</v>
      </c>
      <c r="K33" s="26">
        <v>34480</v>
      </c>
      <c r="L33" s="31">
        <v>0</v>
      </c>
    </row>
    <row r="34" spans="1:12" s="19" customFormat="1" ht="33.75">
      <c r="A34" s="16">
        <v>24</v>
      </c>
      <c r="B34" s="11" t="s">
        <v>13</v>
      </c>
      <c r="C34" s="11" t="s">
        <v>18</v>
      </c>
      <c r="D34" s="11" t="s">
        <v>37</v>
      </c>
      <c r="E34" s="11" t="s">
        <v>16</v>
      </c>
      <c r="F34" s="11" t="s">
        <v>13</v>
      </c>
      <c r="G34" s="11" t="s">
        <v>16</v>
      </c>
      <c r="H34" s="11" t="s">
        <v>14</v>
      </c>
      <c r="I34" s="11" t="s">
        <v>13</v>
      </c>
      <c r="J34" s="13" t="s">
        <v>92</v>
      </c>
      <c r="K34" s="26">
        <f>SUM(K35+K37)</f>
        <v>186020</v>
      </c>
      <c r="L34" s="32">
        <f>SUM(L35+L37)</f>
        <v>0</v>
      </c>
    </row>
    <row r="35" spans="1:12" ht="101.25">
      <c r="A35" s="9">
        <v>25</v>
      </c>
      <c r="B35" s="11" t="s">
        <v>36</v>
      </c>
      <c r="C35" s="11" t="s">
        <v>18</v>
      </c>
      <c r="D35" s="11" t="s">
        <v>37</v>
      </c>
      <c r="E35" s="11" t="s">
        <v>23</v>
      </c>
      <c r="F35" s="11" t="s">
        <v>13</v>
      </c>
      <c r="G35" s="11" t="s">
        <v>16</v>
      </c>
      <c r="H35" s="11" t="s">
        <v>14</v>
      </c>
      <c r="I35" s="11" t="s">
        <v>38</v>
      </c>
      <c r="J35" s="13" t="s">
        <v>76</v>
      </c>
      <c r="K35" s="27">
        <f>SUM(K36)</f>
        <v>166520</v>
      </c>
      <c r="L35" s="31">
        <f>SUM(L36)</f>
        <v>0</v>
      </c>
    </row>
    <row r="36" spans="1:12" ht="78.75" customHeight="1">
      <c r="A36" s="9">
        <v>26</v>
      </c>
      <c r="B36" s="11" t="s">
        <v>36</v>
      </c>
      <c r="C36" s="11" t="s">
        <v>18</v>
      </c>
      <c r="D36" s="11" t="s">
        <v>37</v>
      </c>
      <c r="E36" s="11" t="s">
        <v>23</v>
      </c>
      <c r="F36" s="11" t="s">
        <v>29</v>
      </c>
      <c r="G36" s="11" t="s">
        <v>28</v>
      </c>
      <c r="H36" s="11" t="s">
        <v>14</v>
      </c>
      <c r="I36" s="11" t="s">
        <v>38</v>
      </c>
      <c r="J36" s="13" t="s">
        <v>39</v>
      </c>
      <c r="K36" s="26">
        <v>166520</v>
      </c>
      <c r="L36" s="31">
        <v>0</v>
      </c>
    </row>
    <row r="37" spans="1:12" ht="71.25" customHeight="1">
      <c r="A37" s="9">
        <v>27</v>
      </c>
      <c r="B37" s="11" t="s">
        <v>42</v>
      </c>
      <c r="C37" s="11" t="s">
        <v>18</v>
      </c>
      <c r="D37" s="11" t="s">
        <v>37</v>
      </c>
      <c r="E37" s="11" t="s">
        <v>23</v>
      </c>
      <c r="F37" s="11" t="s">
        <v>58</v>
      </c>
      <c r="G37" s="11" t="s">
        <v>28</v>
      </c>
      <c r="H37" s="11" t="s">
        <v>14</v>
      </c>
      <c r="I37" s="11" t="s">
        <v>38</v>
      </c>
      <c r="J37" s="13" t="s">
        <v>57</v>
      </c>
      <c r="K37" s="27">
        <v>19500</v>
      </c>
      <c r="L37" s="31">
        <v>0</v>
      </c>
    </row>
    <row r="38" spans="1:12" s="19" customFormat="1" ht="24" customHeight="1">
      <c r="A38" s="16">
        <v>28</v>
      </c>
      <c r="B38" s="11" t="s">
        <v>13</v>
      </c>
      <c r="C38" s="11" t="s">
        <v>18</v>
      </c>
      <c r="D38" s="11" t="s">
        <v>59</v>
      </c>
      <c r="E38" s="11" t="s">
        <v>16</v>
      </c>
      <c r="F38" s="11" t="s">
        <v>13</v>
      </c>
      <c r="G38" s="11" t="s">
        <v>16</v>
      </c>
      <c r="H38" s="11" t="s">
        <v>14</v>
      </c>
      <c r="I38" s="11" t="s">
        <v>13</v>
      </c>
      <c r="J38" s="13" t="s">
        <v>93</v>
      </c>
      <c r="K38" s="26">
        <f>SUM(K39+K41)</f>
        <v>210400</v>
      </c>
      <c r="L38" s="32">
        <f>SUM(L39+L41)</f>
        <v>23773.55</v>
      </c>
    </row>
    <row r="39" spans="1:12" ht="15.75" customHeight="1">
      <c r="A39" s="9">
        <v>29</v>
      </c>
      <c r="B39" s="11" t="s">
        <v>13</v>
      </c>
      <c r="C39" s="11" t="s">
        <v>18</v>
      </c>
      <c r="D39" s="11" t="s">
        <v>59</v>
      </c>
      <c r="E39" s="11" t="s">
        <v>11</v>
      </c>
      <c r="F39" s="11" t="s">
        <v>13</v>
      </c>
      <c r="G39" s="11" t="s">
        <v>16</v>
      </c>
      <c r="H39" s="11" t="s">
        <v>14</v>
      </c>
      <c r="I39" s="11" t="s">
        <v>61</v>
      </c>
      <c r="J39" s="13" t="s">
        <v>62</v>
      </c>
      <c r="K39" s="27">
        <f>SUM(K40)</f>
        <v>130000</v>
      </c>
      <c r="L39" s="31">
        <f>SUM(L40)</f>
        <v>0</v>
      </c>
    </row>
    <row r="40" spans="1:12" ht="32.25" customHeight="1">
      <c r="A40" s="9">
        <v>30</v>
      </c>
      <c r="B40" s="11" t="s">
        <v>42</v>
      </c>
      <c r="C40" s="11" t="s">
        <v>18</v>
      </c>
      <c r="D40" s="11" t="s">
        <v>59</v>
      </c>
      <c r="E40" s="11" t="s">
        <v>11</v>
      </c>
      <c r="F40" s="11" t="s">
        <v>60</v>
      </c>
      <c r="G40" s="11" t="s">
        <v>28</v>
      </c>
      <c r="H40" s="11" t="s">
        <v>14</v>
      </c>
      <c r="I40" s="11" t="s">
        <v>61</v>
      </c>
      <c r="J40" s="13" t="s">
        <v>63</v>
      </c>
      <c r="K40" s="26">
        <v>130000</v>
      </c>
      <c r="L40" s="31">
        <v>0</v>
      </c>
    </row>
    <row r="41" spans="1:12" s="23" customFormat="1" ht="36" customHeight="1">
      <c r="A41" s="16">
        <v>31</v>
      </c>
      <c r="B41" s="11" t="s">
        <v>42</v>
      </c>
      <c r="C41" s="11" t="s">
        <v>18</v>
      </c>
      <c r="D41" s="11" t="s">
        <v>59</v>
      </c>
      <c r="E41" s="11" t="s">
        <v>12</v>
      </c>
      <c r="F41" s="11" t="s">
        <v>83</v>
      </c>
      <c r="G41" s="11" t="s">
        <v>28</v>
      </c>
      <c r="H41" s="11" t="s">
        <v>14</v>
      </c>
      <c r="I41" s="11" t="s">
        <v>61</v>
      </c>
      <c r="J41" s="24" t="s">
        <v>84</v>
      </c>
      <c r="K41" s="26">
        <v>80400</v>
      </c>
      <c r="L41" s="32">
        <v>23773.55</v>
      </c>
    </row>
    <row r="42" spans="1:12" s="19" customFormat="1" ht="22.5">
      <c r="A42" s="16">
        <v>32</v>
      </c>
      <c r="B42" s="11" t="s">
        <v>13</v>
      </c>
      <c r="C42" s="11" t="s">
        <v>18</v>
      </c>
      <c r="D42" s="11" t="s">
        <v>40</v>
      </c>
      <c r="E42" s="11" t="s">
        <v>16</v>
      </c>
      <c r="F42" s="11" t="s">
        <v>13</v>
      </c>
      <c r="G42" s="11" t="s">
        <v>16</v>
      </c>
      <c r="H42" s="11" t="s">
        <v>14</v>
      </c>
      <c r="I42" s="11" t="s">
        <v>41</v>
      </c>
      <c r="J42" s="13" t="s">
        <v>94</v>
      </c>
      <c r="K42" s="26">
        <f>SUM(K43)</f>
        <v>22000</v>
      </c>
      <c r="L42" s="32">
        <f>SUM(L43)</f>
        <v>0</v>
      </c>
    </row>
    <row r="43" spans="1:12" ht="33.75">
      <c r="A43" s="9">
        <v>33</v>
      </c>
      <c r="B43" s="11" t="s">
        <v>36</v>
      </c>
      <c r="C43" s="11" t="s">
        <v>18</v>
      </c>
      <c r="D43" s="11" t="s">
        <v>40</v>
      </c>
      <c r="E43" s="11" t="s">
        <v>26</v>
      </c>
      <c r="F43" s="11" t="s">
        <v>13</v>
      </c>
      <c r="G43" s="11" t="s">
        <v>16</v>
      </c>
      <c r="H43" s="11" t="s">
        <v>14</v>
      </c>
      <c r="I43" s="11" t="s">
        <v>41</v>
      </c>
      <c r="J43" s="13" t="s">
        <v>100</v>
      </c>
      <c r="K43" s="27">
        <f>SUM(K44)</f>
        <v>22000</v>
      </c>
      <c r="L43" s="31">
        <f>SUM(L44)</f>
        <v>0</v>
      </c>
    </row>
    <row r="44" spans="1:12" ht="45">
      <c r="A44" s="9">
        <v>34</v>
      </c>
      <c r="B44" s="11" t="s">
        <v>36</v>
      </c>
      <c r="C44" s="11" t="s">
        <v>18</v>
      </c>
      <c r="D44" s="11" t="s">
        <v>40</v>
      </c>
      <c r="E44" s="11" t="s">
        <v>26</v>
      </c>
      <c r="F44" s="11" t="s">
        <v>29</v>
      </c>
      <c r="G44" s="11" t="s">
        <v>28</v>
      </c>
      <c r="H44" s="11" t="s">
        <v>14</v>
      </c>
      <c r="I44" s="11" t="s">
        <v>41</v>
      </c>
      <c r="J44" s="13" t="s">
        <v>77</v>
      </c>
      <c r="K44" s="27">
        <v>22000</v>
      </c>
      <c r="L44" s="31">
        <v>0</v>
      </c>
    </row>
    <row r="45" spans="1:12" s="19" customFormat="1" ht="12.75">
      <c r="A45" s="16">
        <v>35</v>
      </c>
      <c r="B45" s="17" t="s">
        <v>13</v>
      </c>
      <c r="C45" s="17" t="s">
        <v>43</v>
      </c>
      <c r="D45" s="17" t="s">
        <v>16</v>
      </c>
      <c r="E45" s="17" t="s">
        <v>16</v>
      </c>
      <c r="F45" s="17" t="s">
        <v>13</v>
      </c>
      <c r="G45" s="17" t="s">
        <v>16</v>
      </c>
      <c r="H45" s="17" t="s">
        <v>14</v>
      </c>
      <c r="I45" s="17" t="s">
        <v>13</v>
      </c>
      <c r="J45" s="20" t="s">
        <v>74</v>
      </c>
      <c r="K45" s="28">
        <f>SUM(K46)</f>
        <v>7514314</v>
      </c>
      <c r="L45" s="34">
        <f>SUM(L46)</f>
        <v>3207071</v>
      </c>
    </row>
    <row r="46" spans="1:12" s="30" customFormat="1" ht="36" customHeight="1">
      <c r="A46" s="16">
        <v>36</v>
      </c>
      <c r="B46" s="11" t="s">
        <v>13</v>
      </c>
      <c r="C46" s="11" t="s">
        <v>43</v>
      </c>
      <c r="D46" s="11" t="s">
        <v>12</v>
      </c>
      <c r="E46" s="11" t="s">
        <v>16</v>
      </c>
      <c r="F46" s="11" t="s">
        <v>13</v>
      </c>
      <c r="G46" s="11" t="s">
        <v>16</v>
      </c>
      <c r="H46" s="11" t="s">
        <v>14</v>
      </c>
      <c r="I46" s="11" t="s">
        <v>13</v>
      </c>
      <c r="J46" s="13" t="s">
        <v>95</v>
      </c>
      <c r="K46" s="26">
        <f>SUM(K47+K52+K57)</f>
        <v>7514314</v>
      </c>
      <c r="L46" s="32">
        <f>SUM(L47+L52+L57)</f>
        <v>3207071</v>
      </c>
    </row>
    <row r="47" spans="1:12" s="19" customFormat="1" ht="22.5">
      <c r="A47" s="16">
        <v>37</v>
      </c>
      <c r="B47" s="11" t="s">
        <v>42</v>
      </c>
      <c r="C47" s="11" t="s">
        <v>43</v>
      </c>
      <c r="D47" s="11" t="s">
        <v>12</v>
      </c>
      <c r="E47" s="11" t="s">
        <v>11</v>
      </c>
      <c r="F47" s="11" t="s">
        <v>13</v>
      </c>
      <c r="G47" s="11" t="s">
        <v>16</v>
      </c>
      <c r="H47" s="11" t="s">
        <v>14</v>
      </c>
      <c r="I47" s="11" t="s">
        <v>44</v>
      </c>
      <c r="J47" s="13" t="s">
        <v>45</v>
      </c>
      <c r="K47" s="26">
        <f>SUM(K48)</f>
        <v>3708154</v>
      </c>
      <c r="L47" s="32">
        <f>SUM(L48)</f>
        <v>3119426</v>
      </c>
    </row>
    <row r="48" spans="1:12" s="19" customFormat="1" ht="22.5">
      <c r="A48" s="16">
        <v>38</v>
      </c>
      <c r="B48" s="11" t="s">
        <v>42</v>
      </c>
      <c r="C48" s="11" t="s">
        <v>43</v>
      </c>
      <c r="D48" s="11" t="s">
        <v>12</v>
      </c>
      <c r="E48" s="11" t="s">
        <v>11</v>
      </c>
      <c r="F48" s="11" t="s">
        <v>47</v>
      </c>
      <c r="G48" s="11" t="s">
        <v>16</v>
      </c>
      <c r="H48" s="11" t="s">
        <v>14</v>
      </c>
      <c r="I48" s="11" t="s">
        <v>44</v>
      </c>
      <c r="J48" s="13" t="s">
        <v>46</v>
      </c>
      <c r="K48" s="26">
        <f>SUM(K49)</f>
        <v>3708154</v>
      </c>
      <c r="L48" s="32">
        <f>SUM(L49)</f>
        <v>3119426</v>
      </c>
    </row>
    <row r="49" spans="1:12" s="19" customFormat="1" ht="22.5">
      <c r="A49" s="16">
        <v>39</v>
      </c>
      <c r="B49" s="11" t="s">
        <v>42</v>
      </c>
      <c r="C49" s="11" t="s">
        <v>43</v>
      </c>
      <c r="D49" s="11" t="s">
        <v>12</v>
      </c>
      <c r="E49" s="11" t="s">
        <v>11</v>
      </c>
      <c r="F49" s="11" t="s">
        <v>47</v>
      </c>
      <c r="G49" s="11" t="s">
        <v>28</v>
      </c>
      <c r="H49" s="11" t="s">
        <v>14</v>
      </c>
      <c r="I49" s="11" t="s">
        <v>44</v>
      </c>
      <c r="J49" s="13" t="s">
        <v>81</v>
      </c>
      <c r="K49" s="26">
        <f>SUM(K50:K51)</f>
        <v>3708154</v>
      </c>
      <c r="L49" s="32">
        <f>SUM(L50:L51)</f>
        <v>3119426</v>
      </c>
    </row>
    <row r="50" spans="1:14" ht="33.75">
      <c r="A50" s="9">
        <v>40</v>
      </c>
      <c r="B50" s="11" t="s">
        <v>42</v>
      </c>
      <c r="C50" s="11" t="s">
        <v>43</v>
      </c>
      <c r="D50" s="11" t="s">
        <v>12</v>
      </c>
      <c r="E50" s="11" t="s">
        <v>11</v>
      </c>
      <c r="F50" s="11" t="s">
        <v>47</v>
      </c>
      <c r="G50" s="11" t="s">
        <v>28</v>
      </c>
      <c r="H50" s="11" t="s">
        <v>69</v>
      </c>
      <c r="I50" s="11" t="s">
        <v>44</v>
      </c>
      <c r="J50" s="13" t="s">
        <v>75</v>
      </c>
      <c r="K50" s="27">
        <v>2914600</v>
      </c>
      <c r="L50" s="31">
        <v>2722650</v>
      </c>
      <c r="N50" s="21"/>
    </row>
    <row r="51" spans="1:12" ht="33.75">
      <c r="A51" s="9">
        <v>41</v>
      </c>
      <c r="B51" s="11" t="s">
        <v>42</v>
      </c>
      <c r="C51" s="11" t="s">
        <v>48</v>
      </c>
      <c r="D51" s="11" t="s">
        <v>12</v>
      </c>
      <c r="E51" s="11" t="s">
        <v>11</v>
      </c>
      <c r="F51" s="11" t="s">
        <v>47</v>
      </c>
      <c r="G51" s="11" t="s">
        <v>28</v>
      </c>
      <c r="H51" s="11" t="s">
        <v>70</v>
      </c>
      <c r="I51" s="11" t="s">
        <v>44</v>
      </c>
      <c r="J51" s="13" t="s">
        <v>71</v>
      </c>
      <c r="K51" s="27">
        <v>793554</v>
      </c>
      <c r="L51" s="31">
        <v>396776</v>
      </c>
    </row>
    <row r="52" spans="1:12" s="30" customFormat="1" ht="22.5" customHeight="1">
      <c r="A52" s="16">
        <v>42</v>
      </c>
      <c r="B52" s="11" t="s">
        <v>42</v>
      </c>
      <c r="C52" s="11" t="s">
        <v>43</v>
      </c>
      <c r="D52" s="11" t="s">
        <v>12</v>
      </c>
      <c r="E52" s="11" t="s">
        <v>24</v>
      </c>
      <c r="F52" s="11" t="s">
        <v>13</v>
      </c>
      <c r="G52" s="11" t="s">
        <v>16</v>
      </c>
      <c r="H52" s="11" t="s">
        <v>14</v>
      </c>
      <c r="I52" s="11" t="s">
        <v>44</v>
      </c>
      <c r="J52" s="13" t="s">
        <v>49</v>
      </c>
      <c r="K52" s="26">
        <f>SUM(K53:K54)</f>
        <v>95000</v>
      </c>
      <c r="L52" s="32">
        <f>SUM(L53:L54)</f>
        <v>47645</v>
      </c>
    </row>
    <row r="53" spans="1:12" ht="34.5" customHeight="1">
      <c r="A53" s="9">
        <v>43</v>
      </c>
      <c r="B53" s="11" t="s">
        <v>42</v>
      </c>
      <c r="C53" s="11" t="s">
        <v>43</v>
      </c>
      <c r="D53" s="11" t="s">
        <v>12</v>
      </c>
      <c r="E53" s="11" t="s">
        <v>24</v>
      </c>
      <c r="F53" s="11" t="s">
        <v>50</v>
      </c>
      <c r="G53" s="11" t="s">
        <v>28</v>
      </c>
      <c r="H53" s="11" t="s">
        <v>14</v>
      </c>
      <c r="I53" s="11" t="s">
        <v>44</v>
      </c>
      <c r="J53" s="13" t="s">
        <v>101</v>
      </c>
      <c r="K53" s="27">
        <v>91100</v>
      </c>
      <c r="L53" s="31">
        <v>45545</v>
      </c>
    </row>
    <row r="54" spans="1:12" ht="34.5" customHeight="1">
      <c r="A54" s="9">
        <v>44</v>
      </c>
      <c r="B54" s="11" t="s">
        <v>42</v>
      </c>
      <c r="C54" s="11" t="s">
        <v>43</v>
      </c>
      <c r="D54" s="11" t="s">
        <v>12</v>
      </c>
      <c r="E54" s="11" t="s">
        <v>24</v>
      </c>
      <c r="F54" s="11" t="s">
        <v>52</v>
      </c>
      <c r="G54" s="11" t="s">
        <v>16</v>
      </c>
      <c r="H54" s="11" t="s">
        <v>14</v>
      </c>
      <c r="I54" s="11" t="s">
        <v>44</v>
      </c>
      <c r="J54" s="13" t="s">
        <v>79</v>
      </c>
      <c r="K54" s="27">
        <f>SUM(K55)</f>
        <v>3900</v>
      </c>
      <c r="L54" s="31">
        <f>SUM(L55)</f>
        <v>2100</v>
      </c>
    </row>
    <row r="55" spans="1:12" ht="34.5" customHeight="1">
      <c r="A55" s="9">
        <v>45</v>
      </c>
      <c r="B55" s="11" t="s">
        <v>42</v>
      </c>
      <c r="C55" s="11" t="s">
        <v>43</v>
      </c>
      <c r="D55" s="11" t="s">
        <v>12</v>
      </c>
      <c r="E55" s="11" t="s">
        <v>24</v>
      </c>
      <c r="F55" s="11" t="s">
        <v>52</v>
      </c>
      <c r="G55" s="11" t="s">
        <v>28</v>
      </c>
      <c r="H55" s="11" t="s">
        <v>14</v>
      </c>
      <c r="I55" s="11" t="s">
        <v>44</v>
      </c>
      <c r="J55" s="13" t="s">
        <v>80</v>
      </c>
      <c r="K55" s="27">
        <f>SUM(K56)</f>
        <v>3900</v>
      </c>
      <c r="L55" s="31">
        <f>SUM(L56)</f>
        <v>2100</v>
      </c>
    </row>
    <row r="56" spans="1:12" ht="45">
      <c r="A56" s="9">
        <v>46</v>
      </c>
      <c r="B56" s="11" t="s">
        <v>42</v>
      </c>
      <c r="C56" s="11" t="s">
        <v>43</v>
      </c>
      <c r="D56" s="11" t="s">
        <v>12</v>
      </c>
      <c r="E56" s="11" t="s">
        <v>24</v>
      </c>
      <c r="F56" s="11" t="s">
        <v>52</v>
      </c>
      <c r="G56" s="11" t="s">
        <v>28</v>
      </c>
      <c r="H56" s="11" t="s">
        <v>72</v>
      </c>
      <c r="I56" s="11" t="s">
        <v>44</v>
      </c>
      <c r="J56" s="13" t="s">
        <v>51</v>
      </c>
      <c r="K56" s="26">
        <v>3900</v>
      </c>
      <c r="L56" s="31">
        <v>2100</v>
      </c>
    </row>
    <row r="57" spans="1:12" s="30" customFormat="1" ht="11.25">
      <c r="A57" s="16">
        <v>47</v>
      </c>
      <c r="B57" s="11" t="s">
        <v>42</v>
      </c>
      <c r="C57" s="11" t="s">
        <v>43</v>
      </c>
      <c r="D57" s="11" t="s">
        <v>12</v>
      </c>
      <c r="E57" s="11" t="s">
        <v>31</v>
      </c>
      <c r="F57" s="11" t="s">
        <v>13</v>
      </c>
      <c r="G57" s="11" t="s">
        <v>16</v>
      </c>
      <c r="H57" s="11" t="s">
        <v>14</v>
      </c>
      <c r="I57" s="11" t="s">
        <v>44</v>
      </c>
      <c r="J57" s="12" t="s">
        <v>53</v>
      </c>
      <c r="K57" s="26">
        <f>SUM(K58)</f>
        <v>3711160</v>
      </c>
      <c r="L57" s="32">
        <f>SUM(L58)</f>
        <v>40000</v>
      </c>
    </row>
    <row r="58" spans="1:12" s="19" customFormat="1" ht="22.5">
      <c r="A58" s="16">
        <v>48</v>
      </c>
      <c r="B58" s="11" t="s">
        <v>42</v>
      </c>
      <c r="C58" s="11" t="s">
        <v>43</v>
      </c>
      <c r="D58" s="11" t="s">
        <v>12</v>
      </c>
      <c r="E58" s="11" t="s">
        <v>31</v>
      </c>
      <c r="F58" s="11" t="s">
        <v>54</v>
      </c>
      <c r="G58" s="11" t="s">
        <v>16</v>
      </c>
      <c r="H58" s="11" t="s">
        <v>14</v>
      </c>
      <c r="I58" s="11" t="s">
        <v>44</v>
      </c>
      <c r="J58" s="13" t="s">
        <v>55</v>
      </c>
      <c r="K58" s="26">
        <f>SUM(K59:K62)</f>
        <v>3711160</v>
      </c>
      <c r="L58" s="32">
        <f>SUM(L59:L62)</f>
        <v>40000</v>
      </c>
    </row>
    <row r="59" spans="1:12" ht="22.5">
      <c r="A59" s="9">
        <v>49</v>
      </c>
      <c r="B59" s="11" t="s">
        <v>42</v>
      </c>
      <c r="C59" s="11" t="s">
        <v>43</v>
      </c>
      <c r="D59" s="11" t="s">
        <v>12</v>
      </c>
      <c r="E59" s="11" t="s">
        <v>31</v>
      </c>
      <c r="F59" s="11" t="s">
        <v>54</v>
      </c>
      <c r="G59" s="11" t="s">
        <v>28</v>
      </c>
      <c r="H59" s="11" t="s">
        <v>107</v>
      </c>
      <c r="I59" s="11" t="s">
        <v>44</v>
      </c>
      <c r="J59" s="13" t="s">
        <v>56</v>
      </c>
      <c r="K59" s="27">
        <v>2530700</v>
      </c>
      <c r="L59" s="31">
        <v>0</v>
      </c>
    </row>
    <row r="60" spans="1:12" ht="66.75" customHeight="1">
      <c r="A60" s="9">
        <v>50</v>
      </c>
      <c r="B60" s="11" t="s">
        <v>42</v>
      </c>
      <c r="C60" s="11" t="s">
        <v>43</v>
      </c>
      <c r="D60" s="11" t="s">
        <v>12</v>
      </c>
      <c r="E60" s="11" t="s">
        <v>31</v>
      </c>
      <c r="F60" s="11" t="s">
        <v>54</v>
      </c>
      <c r="G60" s="11" t="s">
        <v>28</v>
      </c>
      <c r="H60" s="11" t="s">
        <v>109</v>
      </c>
      <c r="I60" s="11" t="s">
        <v>44</v>
      </c>
      <c r="J60" s="13" t="s">
        <v>110</v>
      </c>
      <c r="K60" s="26">
        <v>218060</v>
      </c>
      <c r="L60" s="31">
        <v>40000</v>
      </c>
    </row>
    <row r="61" spans="1:12" ht="44.25" customHeight="1">
      <c r="A61" s="9">
        <v>51</v>
      </c>
      <c r="B61" s="11" t="s">
        <v>42</v>
      </c>
      <c r="C61" s="11" t="s">
        <v>43</v>
      </c>
      <c r="D61" s="11" t="s">
        <v>12</v>
      </c>
      <c r="E61" s="11" t="s">
        <v>31</v>
      </c>
      <c r="F61" s="11" t="s">
        <v>54</v>
      </c>
      <c r="G61" s="11" t="s">
        <v>28</v>
      </c>
      <c r="H61" s="11" t="s">
        <v>82</v>
      </c>
      <c r="I61" s="11" t="s">
        <v>44</v>
      </c>
      <c r="J61" s="13" t="s">
        <v>108</v>
      </c>
      <c r="K61" s="26">
        <v>20000</v>
      </c>
      <c r="L61" s="31">
        <v>0</v>
      </c>
    </row>
    <row r="62" spans="1:12" ht="90.75" customHeight="1">
      <c r="A62" s="9">
        <v>52</v>
      </c>
      <c r="B62" s="11" t="s">
        <v>42</v>
      </c>
      <c r="C62" s="11" t="s">
        <v>43</v>
      </c>
      <c r="D62" s="11" t="s">
        <v>12</v>
      </c>
      <c r="E62" s="11" t="s">
        <v>31</v>
      </c>
      <c r="F62" s="11" t="s">
        <v>54</v>
      </c>
      <c r="G62" s="11" t="s">
        <v>28</v>
      </c>
      <c r="H62" s="11" t="s">
        <v>111</v>
      </c>
      <c r="I62" s="11" t="s">
        <v>44</v>
      </c>
      <c r="J62" s="13" t="s">
        <v>112</v>
      </c>
      <c r="K62" s="26">
        <v>942400</v>
      </c>
      <c r="L62" s="31">
        <v>0</v>
      </c>
    </row>
    <row r="63" spans="1:12" s="19" customFormat="1" ht="12.75">
      <c r="A63" s="46"/>
      <c r="B63" s="47"/>
      <c r="C63" s="47"/>
      <c r="D63" s="47"/>
      <c r="E63" s="47"/>
      <c r="F63" s="47"/>
      <c r="G63" s="47"/>
      <c r="H63" s="47"/>
      <c r="I63" s="47"/>
      <c r="J63" s="48"/>
      <c r="K63" s="26">
        <f>SUM(K11+K46)</f>
        <v>9235514</v>
      </c>
      <c r="L63" s="32">
        <f>SUM(L11+L46)</f>
        <v>3692114.62</v>
      </c>
    </row>
    <row r="64" spans="1:12" ht="12.75">
      <c r="A64" s="6"/>
      <c r="B64" s="8"/>
      <c r="C64" s="8"/>
      <c r="D64" s="8"/>
      <c r="E64" s="8"/>
      <c r="F64" s="8"/>
      <c r="G64" s="8"/>
      <c r="H64" s="8"/>
      <c r="I64" s="8"/>
      <c r="J64" s="7"/>
      <c r="K64" s="7"/>
      <c r="L64" s="7"/>
    </row>
    <row r="65" spans="1:12" ht="12.75">
      <c r="A65" s="6"/>
      <c r="B65" s="8"/>
      <c r="C65" s="8"/>
      <c r="D65" s="8"/>
      <c r="E65" s="8"/>
      <c r="F65" s="8"/>
      <c r="G65" s="8"/>
      <c r="H65" s="8"/>
      <c r="I65" s="8"/>
      <c r="J65" s="7"/>
      <c r="K65" s="7"/>
      <c r="L65" s="7"/>
    </row>
    <row r="66" spans="1:12" ht="12.75">
      <c r="A66" s="6"/>
      <c r="B66" s="8"/>
      <c r="C66" s="8"/>
      <c r="D66" s="8"/>
      <c r="E66" s="8"/>
      <c r="F66" s="8"/>
      <c r="G66" s="8"/>
      <c r="H66" s="8"/>
      <c r="I66" s="8"/>
      <c r="J66" s="7"/>
      <c r="K66" s="7"/>
      <c r="L66" s="7"/>
    </row>
    <row r="67" spans="1:12" ht="12.75">
      <c r="A67" s="6"/>
      <c r="B67" s="8"/>
      <c r="C67" s="8"/>
      <c r="D67" s="8"/>
      <c r="E67" s="8"/>
      <c r="F67" s="8"/>
      <c r="G67" s="8"/>
      <c r="H67" s="8"/>
      <c r="I67" s="8"/>
      <c r="J67" s="7"/>
      <c r="K67" s="7"/>
      <c r="L67" s="7"/>
    </row>
    <row r="68" spans="1:12" ht="12.75">
      <c r="A68" s="6"/>
      <c r="B68" s="8"/>
      <c r="C68" s="8"/>
      <c r="D68" s="8"/>
      <c r="E68" s="8"/>
      <c r="F68" s="8"/>
      <c r="G68" s="8"/>
      <c r="H68" s="8"/>
      <c r="I68" s="8"/>
      <c r="J68" s="7"/>
      <c r="K68" s="7"/>
      <c r="L68" s="7"/>
    </row>
    <row r="69" spans="1:12" ht="12.75">
      <c r="A69" s="6"/>
      <c r="B69" s="8"/>
      <c r="C69" s="8"/>
      <c r="D69" s="8"/>
      <c r="E69" s="8"/>
      <c r="F69" s="8"/>
      <c r="G69" s="8"/>
      <c r="H69" s="8"/>
      <c r="I69" s="8"/>
      <c r="J69" s="7"/>
      <c r="K69" s="7"/>
      <c r="L69" s="7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</sheetData>
  <sheetProtection/>
  <mergeCells count="12">
    <mergeCell ref="A63:J63"/>
    <mergeCell ref="A8:A9"/>
    <mergeCell ref="K8:K9"/>
    <mergeCell ref="L8:L9"/>
    <mergeCell ref="B5:L5"/>
    <mergeCell ref="N8:T8"/>
    <mergeCell ref="B6:L6"/>
    <mergeCell ref="H1:L1"/>
    <mergeCell ref="G2:L2"/>
    <mergeCell ref="C3:L3"/>
    <mergeCell ref="J8:J9"/>
    <mergeCell ref="B8:I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2014-12-25T09:12:26Z</cp:lastPrinted>
  <dcterms:created xsi:type="dcterms:W3CDTF">1996-10-08T23:32:33Z</dcterms:created>
  <dcterms:modified xsi:type="dcterms:W3CDTF">2015-07-24T07:56:15Z</dcterms:modified>
  <cp:category/>
  <cp:version/>
  <cp:contentType/>
  <cp:contentStatus/>
</cp:coreProperties>
</file>