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  <c r="K36"/>
  <c r="K32"/>
  <c r="K28"/>
  <c r="K27"/>
  <c r="J27"/>
  <c r="I27"/>
  <c r="H27"/>
  <c r="G27"/>
  <c r="H18"/>
  <c r="I18"/>
  <c r="J18"/>
  <c r="G18"/>
  <c r="K23"/>
  <c r="K19"/>
  <c r="H13"/>
  <c r="H11" s="1"/>
  <c r="I13"/>
  <c r="I11" s="1"/>
  <c r="J13"/>
  <c r="J11" s="1"/>
  <c r="G13"/>
  <c r="K17"/>
  <c r="K16"/>
  <c r="K15"/>
  <c r="K14"/>
  <c r="K12"/>
  <c r="K18" l="1"/>
  <c r="K13"/>
  <c r="K11" s="1"/>
</calcChain>
</file>

<file path=xl/sharedStrings.xml><?xml version="1.0" encoding="utf-8"?>
<sst xmlns="http://schemas.openxmlformats.org/spreadsheetml/2006/main" count="93" uniqueCount="47">
  <si>
    <t>Приложение № 2</t>
  </si>
  <si>
    <t>Наименование программы, подпрограммы</t>
  </si>
  <si>
    <t>ГРБС</t>
  </si>
  <si>
    <t>РзПр</t>
  </si>
  <si>
    <t>ЦСР</t>
  </si>
  <si>
    <t>ВР</t>
  </si>
  <si>
    <t>2014 год</t>
  </si>
  <si>
    <t>2015 год</t>
  </si>
  <si>
    <t>2016 год</t>
  </si>
  <si>
    <t>2017 год</t>
  </si>
  <si>
    <t>Итого на период</t>
  </si>
  <si>
    <t>Ожидаемый результат от реализации подпрограммного мероприятия (в натуральном выражении)</t>
  </si>
  <si>
    <t>Код бюджетной классификации</t>
  </si>
  <si>
    <t>Расходы (тыс. руб.), годы</t>
  </si>
  <si>
    <t>Администрация Огурского сельсовета</t>
  </si>
  <si>
    <t>х</t>
  </si>
  <si>
    <t>240</t>
  </si>
  <si>
    <t>807</t>
  </si>
  <si>
    <t>Всего по подпрограмме</t>
  </si>
  <si>
    <t>0113</t>
  </si>
  <si>
    <t>к подпрограмме "Благоустройство</t>
  </si>
  <si>
    <t>территории Огурского сельсовета"</t>
  </si>
  <si>
    <t>Перечень мероприятий подпрограммы "Благоустройство территории Огурского сельсовета"</t>
  </si>
  <si>
    <t>Цель подпрограммы:Улучшение внешнего вида населенных пунктов, обеспечение санитарного благополучия, создание комфортных условий для проживания и отдыха населения</t>
  </si>
  <si>
    <t>0503</t>
  </si>
  <si>
    <t>0110831</t>
  </si>
  <si>
    <t>Охват не менее 90 % территрии поселений сетью уличного освещения</t>
  </si>
  <si>
    <t>0110832</t>
  </si>
  <si>
    <t>850</t>
  </si>
  <si>
    <t>Улучшение внешнего вида территории</t>
  </si>
  <si>
    <r>
      <rPr>
        <i/>
        <sz val="10"/>
        <color theme="1"/>
        <rFont val="Calibri"/>
        <family val="2"/>
        <charset val="204"/>
        <scheme val="minor"/>
      </rPr>
      <t xml:space="preserve">Мероприятие2     </t>
    </r>
    <r>
      <rPr>
        <sz val="10"/>
        <color theme="1"/>
        <rFont val="Calibri"/>
        <family val="2"/>
        <charset val="204"/>
        <scheme val="minor"/>
      </rPr>
      <t xml:space="preserve">    Прочие мероприятия по благоустройству</t>
    </r>
  </si>
  <si>
    <r>
      <rPr>
        <i/>
        <sz val="10"/>
        <color theme="1"/>
        <rFont val="Calibri"/>
        <family val="2"/>
        <charset val="204"/>
        <scheme val="minor"/>
      </rPr>
      <t xml:space="preserve">Мероприятие3     </t>
    </r>
    <r>
      <rPr>
        <sz val="10"/>
        <color theme="1"/>
        <rFont val="Calibri"/>
        <family val="2"/>
        <charset val="204"/>
        <scheme val="minor"/>
      </rPr>
      <t xml:space="preserve">    </t>
    </r>
  </si>
  <si>
    <t>0117555</t>
  </si>
  <si>
    <t>0110833</t>
  </si>
  <si>
    <t>Снижение не менее чем на 20 % угрозы заболеваемости людей клещевым эцифалитом и другими инфекционными заболеваниями, передающимися через укусы клещей</t>
  </si>
  <si>
    <r>
      <rPr>
        <i/>
        <sz val="10"/>
        <color theme="1"/>
        <rFont val="Calibri"/>
        <family val="2"/>
        <charset val="204"/>
        <scheme val="minor"/>
      </rPr>
      <t xml:space="preserve">Мероприятие4     </t>
    </r>
    <r>
      <rPr>
        <sz val="10"/>
        <color theme="1"/>
        <rFont val="Calibri"/>
        <family val="2"/>
        <charset val="204"/>
        <scheme val="minor"/>
      </rPr>
      <t xml:space="preserve">    </t>
    </r>
  </si>
  <si>
    <t>Субсидии бюджетам муниципальных образований для реализации проектов по благоустройству территорий поселений</t>
  </si>
  <si>
    <t>0117741</t>
  </si>
  <si>
    <t>Софинансирование к субсидии бюджетам муниципальных образований для реализации проектов по благоустройству территорий поселений</t>
  </si>
  <si>
    <t>0110849</t>
  </si>
  <si>
    <t>Улучшение внешнего вида териитории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</si>
  <si>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</si>
  <si>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Софинансирование к субсидии бюджетам муниципальных образований на организацию и проведение акарицидных обработок мест массового отдыха населения</t>
  </si>
  <si>
    <r>
      <rPr>
        <i/>
        <sz val="10"/>
        <color theme="1"/>
        <rFont val="Calibri"/>
        <family val="2"/>
        <charset val="204"/>
        <scheme val="minor"/>
      </rPr>
      <t>Мероприятие 1</t>
    </r>
    <r>
      <rPr>
        <sz val="9"/>
        <color theme="1"/>
        <rFont val="Calibri"/>
        <family val="2"/>
        <charset val="204"/>
        <scheme val="minor"/>
      </rPr>
      <t xml:space="preserve"> Содержание уличного освещения</t>
    </r>
  </si>
  <si>
    <r>
      <rPr>
        <i/>
        <sz val="10"/>
        <color theme="1"/>
        <rFont val="Calibri"/>
        <family val="2"/>
        <charset val="204"/>
        <scheme val="minor"/>
      </rPr>
      <t>Мероприятие 5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Содержание кладбищ</t>
    </r>
  </si>
  <si>
    <t>0110852</t>
  </si>
  <si>
    <t>Улучшение качественного содержания кладбищ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</si>
</sst>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distributed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vertical="distributed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 applyAlignment="1">
      <alignment vertical="distributed"/>
    </xf>
    <xf numFmtId="0" fontId="2" fillId="0" borderId="1" xfId="0" applyFont="1" applyBorder="1" applyAlignment="1">
      <alignment horizontal="distributed" vertical="top"/>
    </xf>
    <xf numFmtId="0" fontId="5" fillId="0" borderId="1" xfId="0" applyFont="1" applyBorder="1" applyAlignment="1">
      <alignment vertical="distributed"/>
    </xf>
    <xf numFmtId="0" fontId="6" fillId="0" borderId="1" xfId="0" applyFont="1" applyBorder="1" applyAlignment="1">
      <alignment vertical="distributed"/>
    </xf>
    <xf numFmtId="164" fontId="0" fillId="0" borderId="7" xfId="0" applyNumberFormat="1" applyBorder="1" applyAlignment="1"/>
    <xf numFmtId="0" fontId="0" fillId="0" borderId="8" xfId="0" applyBorder="1" applyAlignment="1"/>
    <xf numFmtId="0" fontId="0" fillId="0" borderId="3" xfId="0" applyBorder="1" applyAlignment="1"/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8" xfId="0" applyNumberFormat="1" applyBorder="1" applyAlignment="1"/>
    <xf numFmtId="164" fontId="0" fillId="0" borderId="3" xfId="0" applyNumberFormat="1" applyBorder="1" applyAlignment="1"/>
    <xf numFmtId="0" fontId="2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7" xfId="0" applyFont="1" applyBorder="1" applyAlignment="1">
      <alignment vertical="distributed"/>
    </xf>
    <xf numFmtId="0" fontId="2" fillId="0" borderId="8" xfId="0" applyFont="1" applyBorder="1" applyAlignment="1">
      <alignment vertical="distributed"/>
    </xf>
    <xf numFmtId="0" fontId="2" fillId="0" borderId="3" xfId="0" applyFont="1" applyBorder="1" applyAlignment="1">
      <alignment vertical="distributed"/>
    </xf>
    <xf numFmtId="0" fontId="0" fillId="0" borderId="7" xfId="0" applyBorder="1" applyAlignment="1"/>
    <xf numFmtId="0" fontId="0" fillId="0" borderId="4" xfId="0" applyBorder="1" applyAlignment="1">
      <alignment vertical="distributed"/>
    </xf>
    <xf numFmtId="0" fontId="0" fillId="0" borderId="5" xfId="0" applyBorder="1" applyAlignment="1">
      <alignment vertical="distributed"/>
    </xf>
    <xf numFmtId="0" fontId="0" fillId="0" borderId="6" xfId="0" applyBorder="1" applyAlignment="1">
      <alignment vertical="distributed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H16" sqref="H16"/>
    </sheetView>
  </sheetViews>
  <sheetFormatPr defaultRowHeight="15"/>
  <cols>
    <col min="1" max="1" width="21.5703125" customWidth="1"/>
    <col min="2" max="2" width="13.42578125" customWidth="1"/>
    <col min="3" max="3" width="7.85546875" customWidth="1"/>
    <col min="4" max="4" width="8" customWidth="1"/>
    <col min="6" max="6" width="7.140625" customWidth="1"/>
    <col min="11" max="11" width="9.85546875" customWidth="1"/>
    <col min="12" max="12" width="18.5703125" customWidth="1"/>
  </cols>
  <sheetData>
    <row r="1" spans="1:14">
      <c r="L1" s="1" t="s">
        <v>0</v>
      </c>
      <c r="N1" s="1"/>
    </row>
    <row r="2" spans="1:14">
      <c r="L2" s="1" t="s">
        <v>20</v>
      </c>
      <c r="N2" s="1"/>
    </row>
    <row r="3" spans="1:14">
      <c r="L3" s="1" t="s">
        <v>21</v>
      </c>
      <c r="N3" s="1"/>
    </row>
    <row r="4" spans="1:14">
      <c r="L4" s="1"/>
      <c r="N4" s="1"/>
    </row>
    <row r="6" spans="1:14" ht="15.75">
      <c r="A6" s="36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2"/>
    </row>
    <row r="7" spans="1:14" ht="15.7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5"/>
    </row>
    <row r="8" spans="1:14" ht="45.75" customHeight="1">
      <c r="A8" s="26" t="s">
        <v>1</v>
      </c>
      <c r="B8" s="21" t="s">
        <v>2</v>
      </c>
      <c r="C8" s="21" t="s">
        <v>12</v>
      </c>
      <c r="D8" s="21"/>
      <c r="E8" s="21"/>
      <c r="F8" s="21"/>
      <c r="G8" s="21" t="s">
        <v>13</v>
      </c>
      <c r="H8" s="21"/>
      <c r="I8" s="21"/>
      <c r="J8" s="21"/>
      <c r="K8" s="21"/>
      <c r="L8" s="40" t="s">
        <v>11</v>
      </c>
    </row>
    <row r="9" spans="1:14" ht="43.5" customHeight="1">
      <c r="A9" s="38"/>
      <c r="B9" s="39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4" t="s">
        <v>10</v>
      </c>
      <c r="L9" s="41"/>
    </row>
    <row r="10" spans="1:14" ht="30.75" customHeight="1">
      <c r="A10" s="31" t="s">
        <v>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</row>
    <row r="11" spans="1:14" ht="38.25">
      <c r="A11" s="9" t="s">
        <v>18</v>
      </c>
      <c r="B11" s="8" t="s">
        <v>14</v>
      </c>
      <c r="C11" s="7">
        <v>807</v>
      </c>
      <c r="D11" s="7" t="s">
        <v>15</v>
      </c>
      <c r="E11" s="7" t="s">
        <v>15</v>
      </c>
      <c r="F11" s="7" t="s">
        <v>15</v>
      </c>
      <c r="G11" s="11">
        <f>SUM(G12+G13+G18+G27+G36)</f>
        <v>760.1</v>
      </c>
      <c r="H11" s="11">
        <f>SUM(H12+H13+H18+H27+H36)</f>
        <v>560</v>
      </c>
      <c r="I11" s="11">
        <f t="shared" ref="I11:K11" si="0">SUM(I12+I13+I18+I27+I36)</f>
        <v>306.7</v>
      </c>
      <c r="J11" s="11">
        <f t="shared" si="0"/>
        <v>312.2</v>
      </c>
      <c r="K11" s="11">
        <f t="shared" si="0"/>
        <v>1939</v>
      </c>
      <c r="L11" s="6"/>
    </row>
    <row r="12" spans="1:14" ht="39" customHeight="1">
      <c r="A12" s="14" t="s">
        <v>43</v>
      </c>
      <c r="B12" s="8" t="s">
        <v>14</v>
      </c>
      <c r="C12" s="10">
        <v>807</v>
      </c>
      <c r="D12" s="10" t="s">
        <v>24</v>
      </c>
      <c r="E12" s="10" t="s">
        <v>25</v>
      </c>
      <c r="F12" s="10" t="s">
        <v>16</v>
      </c>
      <c r="G12" s="11">
        <v>319.8</v>
      </c>
      <c r="H12" s="11">
        <v>287</v>
      </c>
      <c r="I12" s="11">
        <v>275</v>
      </c>
      <c r="J12" s="11">
        <v>280</v>
      </c>
      <c r="K12" s="6">
        <f>SUM(G12:J12)</f>
        <v>1161.8</v>
      </c>
      <c r="L12" s="13" t="s">
        <v>26</v>
      </c>
    </row>
    <row r="13" spans="1:14" ht="21" customHeight="1">
      <c r="A13" s="24" t="s">
        <v>30</v>
      </c>
      <c r="B13" s="24" t="s">
        <v>14</v>
      </c>
      <c r="C13" s="10" t="s">
        <v>17</v>
      </c>
      <c r="D13" s="10" t="s">
        <v>15</v>
      </c>
      <c r="E13" s="10" t="s">
        <v>15</v>
      </c>
      <c r="F13" s="10" t="s">
        <v>15</v>
      </c>
      <c r="G13" s="11">
        <f>SUM(G14+G15+G16+G17)</f>
        <v>88.5</v>
      </c>
      <c r="H13" s="11">
        <f t="shared" ref="H13:K13" si="1">SUM(H14+H15+H16+H17)</f>
        <v>235.6</v>
      </c>
      <c r="I13" s="11">
        <f t="shared" si="1"/>
        <v>10.199999999999999</v>
      </c>
      <c r="J13" s="11">
        <f t="shared" si="1"/>
        <v>10.7</v>
      </c>
      <c r="K13" s="11">
        <f t="shared" si="1"/>
        <v>345.00000000000006</v>
      </c>
      <c r="L13" s="24" t="s">
        <v>29</v>
      </c>
    </row>
    <row r="14" spans="1:14" ht="47.25" customHeight="1">
      <c r="A14" s="17"/>
      <c r="B14" s="25"/>
      <c r="C14" s="10" t="s">
        <v>17</v>
      </c>
      <c r="D14" s="10" t="s">
        <v>19</v>
      </c>
      <c r="E14" s="10" t="s">
        <v>27</v>
      </c>
      <c r="F14" s="10" t="s">
        <v>16</v>
      </c>
      <c r="G14" s="11">
        <v>6</v>
      </c>
      <c r="H14" s="6">
        <v>6.1</v>
      </c>
      <c r="I14" s="6">
        <v>6.5</v>
      </c>
      <c r="J14" s="11">
        <v>6.8</v>
      </c>
      <c r="K14" s="11">
        <f>SUM(G14:J14)</f>
        <v>25.400000000000002</v>
      </c>
      <c r="L14" s="25"/>
    </row>
    <row r="15" spans="1:14" ht="15" customHeight="1">
      <c r="A15" s="17"/>
      <c r="B15" s="25"/>
      <c r="C15" s="10" t="s">
        <v>17</v>
      </c>
      <c r="D15" s="10" t="s">
        <v>19</v>
      </c>
      <c r="E15" s="10" t="s">
        <v>27</v>
      </c>
      <c r="F15" s="10" t="s">
        <v>28</v>
      </c>
      <c r="G15" s="11">
        <v>0.6</v>
      </c>
      <c r="H15" s="6">
        <v>0.6</v>
      </c>
      <c r="I15" s="6">
        <v>0.6</v>
      </c>
      <c r="J15" s="11">
        <v>0.6</v>
      </c>
      <c r="K15" s="11">
        <f>SUM(G15:J15)</f>
        <v>2.4</v>
      </c>
      <c r="L15" s="25"/>
    </row>
    <row r="16" spans="1:14" ht="14.25" customHeight="1">
      <c r="A16" s="17"/>
      <c r="B16" s="25"/>
      <c r="C16" s="10" t="s">
        <v>17</v>
      </c>
      <c r="D16" s="10" t="s">
        <v>24</v>
      </c>
      <c r="E16" s="10" t="s">
        <v>27</v>
      </c>
      <c r="F16" s="10" t="s">
        <v>16</v>
      </c>
      <c r="G16" s="11">
        <v>41.4</v>
      </c>
      <c r="H16" s="42">
        <v>228.9</v>
      </c>
      <c r="I16" s="11">
        <v>3.1</v>
      </c>
      <c r="J16" s="11">
        <v>3.3</v>
      </c>
      <c r="K16" s="11">
        <f>SUM(G16:J16)</f>
        <v>276.70000000000005</v>
      </c>
      <c r="L16" s="25"/>
    </row>
    <row r="17" spans="1:12" ht="15" customHeight="1">
      <c r="A17" s="18"/>
      <c r="B17" s="26"/>
      <c r="C17" s="10" t="s">
        <v>17</v>
      </c>
      <c r="D17" s="10" t="s">
        <v>24</v>
      </c>
      <c r="E17" s="10" t="s">
        <v>27</v>
      </c>
      <c r="F17" s="10" t="s">
        <v>28</v>
      </c>
      <c r="G17" s="11">
        <v>40.5</v>
      </c>
      <c r="H17" s="11">
        <v>0</v>
      </c>
      <c r="I17" s="11">
        <v>0</v>
      </c>
      <c r="J17" s="11">
        <v>0</v>
      </c>
      <c r="K17" s="11">
        <f>SUM(G17:J17)</f>
        <v>40.5</v>
      </c>
      <c r="L17" s="26"/>
    </row>
    <row r="18" spans="1:12" ht="15" customHeight="1">
      <c r="A18" s="8" t="s">
        <v>31</v>
      </c>
      <c r="B18" s="24" t="s">
        <v>14</v>
      </c>
      <c r="C18" s="10" t="s">
        <v>17</v>
      </c>
      <c r="D18" s="10" t="s">
        <v>15</v>
      </c>
      <c r="E18" s="10" t="s">
        <v>15</v>
      </c>
      <c r="F18" s="10" t="s">
        <v>15</v>
      </c>
      <c r="G18" s="11">
        <f>SUM(G19+G23)</f>
        <v>21.5</v>
      </c>
      <c r="H18" s="11">
        <f t="shared" ref="H18:K18" si="2">SUM(H19+H23)</f>
        <v>22.4</v>
      </c>
      <c r="I18" s="11">
        <f t="shared" si="2"/>
        <v>21.5</v>
      </c>
      <c r="J18" s="11">
        <f t="shared" si="2"/>
        <v>21.5</v>
      </c>
      <c r="K18" s="11">
        <f t="shared" si="2"/>
        <v>86.9</v>
      </c>
      <c r="L18" s="24" t="s">
        <v>34</v>
      </c>
    </row>
    <row r="19" spans="1:12" ht="15" customHeight="1">
      <c r="A19" s="27" t="s">
        <v>41</v>
      </c>
      <c r="B19" s="25"/>
      <c r="C19" s="19" t="s">
        <v>17</v>
      </c>
      <c r="D19" s="19" t="s">
        <v>19</v>
      </c>
      <c r="E19" s="19" t="s">
        <v>32</v>
      </c>
      <c r="F19" s="19" t="s">
        <v>16</v>
      </c>
      <c r="G19" s="16">
        <v>19.2</v>
      </c>
      <c r="H19" s="16">
        <v>20</v>
      </c>
      <c r="I19" s="30">
        <v>19.2</v>
      </c>
      <c r="J19" s="16">
        <v>19.2</v>
      </c>
      <c r="K19" s="16">
        <f>SUM(G19:J19)</f>
        <v>77.600000000000009</v>
      </c>
      <c r="L19" s="25"/>
    </row>
    <row r="20" spans="1:12" ht="15" customHeight="1">
      <c r="A20" s="28"/>
      <c r="B20" s="25"/>
      <c r="C20" s="20"/>
      <c r="D20" s="20"/>
      <c r="E20" s="20"/>
      <c r="F20" s="20"/>
      <c r="G20" s="17"/>
      <c r="H20" s="22"/>
      <c r="I20" s="17"/>
      <c r="J20" s="17"/>
      <c r="K20" s="17"/>
      <c r="L20" s="25"/>
    </row>
    <row r="21" spans="1:12" ht="15" customHeight="1">
      <c r="A21" s="28"/>
      <c r="B21" s="25"/>
      <c r="C21" s="20"/>
      <c r="D21" s="20"/>
      <c r="E21" s="20"/>
      <c r="F21" s="20"/>
      <c r="G21" s="17"/>
      <c r="H21" s="22"/>
      <c r="I21" s="17"/>
      <c r="J21" s="17"/>
      <c r="K21" s="17"/>
      <c r="L21" s="25"/>
    </row>
    <row r="22" spans="1:12" ht="56.25" customHeight="1">
      <c r="A22" s="29"/>
      <c r="B22" s="25"/>
      <c r="C22" s="21"/>
      <c r="D22" s="21"/>
      <c r="E22" s="21"/>
      <c r="F22" s="21"/>
      <c r="G22" s="18"/>
      <c r="H22" s="23"/>
      <c r="I22" s="18"/>
      <c r="J22" s="18"/>
      <c r="K22" s="18"/>
      <c r="L22" s="25"/>
    </row>
    <row r="23" spans="1:12" ht="15" customHeight="1">
      <c r="A23" s="27" t="s">
        <v>42</v>
      </c>
      <c r="B23" s="25"/>
      <c r="C23" s="19" t="s">
        <v>17</v>
      </c>
      <c r="D23" s="19" t="s">
        <v>19</v>
      </c>
      <c r="E23" s="19" t="s">
        <v>33</v>
      </c>
      <c r="F23" s="19" t="s">
        <v>16</v>
      </c>
      <c r="G23" s="16">
        <v>2.2999999999999998</v>
      </c>
      <c r="H23" s="30">
        <v>2.4</v>
      </c>
      <c r="I23" s="30">
        <v>2.2999999999999998</v>
      </c>
      <c r="J23" s="16">
        <v>2.2999999999999998</v>
      </c>
      <c r="K23" s="16">
        <f>SUM(G23:J23)</f>
        <v>9.2999999999999989</v>
      </c>
      <c r="L23" s="25"/>
    </row>
    <row r="24" spans="1:12" ht="15" customHeight="1">
      <c r="A24" s="28"/>
      <c r="B24" s="25"/>
      <c r="C24" s="20"/>
      <c r="D24" s="20"/>
      <c r="E24" s="20"/>
      <c r="F24" s="20"/>
      <c r="G24" s="17"/>
      <c r="H24" s="17"/>
      <c r="I24" s="17"/>
      <c r="J24" s="17"/>
      <c r="K24" s="17"/>
      <c r="L24" s="25"/>
    </row>
    <row r="25" spans="1:12" ht="15" customHeight="1">
      <c r="A25" s="28"/>
      <c r="B25" s="25"/>
      <c r="C25" s="20"/>
      <c r="D25" s="20"/>
      <c r="E25" s="20"/>
      <c r="F25" s="20"/>
      <c r="G25" s="17"/>
      <c r="H25" s="17"/>
      <c r="I25" s="17"/>
      <c r="J25" s="17"/>
      <c r="K25" s="17"/>
      <c r="L25" s="25"/>
    </row>
    <row r="26" spans="1:12" ht="69.75" customHeight="1">
      <c r="A26" s="29"/>
      <c r="B26" s="26"/>
      <c r="C26" s="21"/>
      <c r="D26" s="21"/>
      <c r="E26" s="21"/>
      <c r="F26" s="21"/>
      <c r="G26" s="18"/>
      <c r="H26" s="18"/>
      <c r="I26" s="18"/>
      <c r="J26" s="18"/>
      <c r="K26" s="18"/>
      <c r="L26" s="26"/>
    </row>
    <row r="27" spans="1:12" ht="15.75" customHeight="1">
      <c r="A27" s="8" t="s">
        <v>35</v>
      </c>
      <c r="B27" s="24" t="s">
        <v>14</v>
      </c>
      <c r="C27" s="10" t="s">
        <v>17</v>
      </c>
      <c r="D27" s="10" t="s">
        <v>15</v>
      </c>
      <c r="E27" s="10" t="s">
        <v>15</v>
      </c>
      <c r="F27" s="10" t="s">
        <v>15</v>
      </c>
      <c r="G27" s="11">
        <f>SUM(G28+G32)</f>
        <v>330.3</v>
      </c>
      <c r="H27" s="11">
        <f t="shared" ref="H27" si="3">SUM(H28+H32)</f>
        <v>0</v>
      </c>
      <c r="I27" s="11">
        <f t="shared" ref="I27" si="4">SUM(I28+I32)</f>
        <v>0</v>
      </c>
      <c r="J27" s="11">
        <f t="shared" ref="J27" si="5">SUM(J28+J32)</f>
        <v>0</v>
      </c>
      <c r="K27" s="11">
        <f t="shared" ref="K27" si="6">SUM(K28+K32)</f>
        <v>330.3</v>
      </c>
      <c r="L27" s="24" t="s">
        <v>40</v>
      </c>
    </row>
    <row r="28" spans="1:12" ht="43.5" customHeight="1">
      <c r="A28" s="27" t="s">
        <v>36</v>
      </c>
      <c r="B28" s="25"/>
      <c r="C28" s="19" t="s">
        <v>17</v>
      </c>
      <c r="D28" s="19" t="s">
        <v>24</v>
      </c>
      <c r="E28" s="19" t="s">
        <v>37</v>
      </c>
      <c r="F28" s="19" t="s">
        <v>16</v>
      </c>
      <c r="G28" s="16">
        <v>330</v>
      </c>
      <c r="H28" s="16">
        <v>0</v>
      </c>
      <c r="I28" s="16">
        <v>0</v>
      </c>
      <c r="J28" s="16">
        <v>0</v>
      </c>
      <c r="K28" s="16">
        <f>SUM(G28:J28)</f>
        <v>330</v>
      </c>
      <c r="L28" s="25"/>
    </row>
    <row r="29" spans="1:12" ht="32.25" customHeight="1">
      <c r="A29" s="28"/>
      <c r="B29" s="25"/>
      <c r="C29" s="20"/>
      <c r="D29" s="20"/>
      <c r="E29" s="20"/>
      <c r="F29" s="20"/>
      <c r="G29" s="17"/>
      <c r="H29" s="22"/>
      <c r="I29" s="22"/>
      <c r="J29" s="17"/>
      <c r="K29" s="17"/>
      <c r="L29" s="25"/>
    </row>
    <row r="30" spans="1:12" ht="7.5" hidden="1" customHeight="1">
      <c r="A30" s="28"/>
      <c r="B30" s="25"/>
      <c r="C30" s="20"/>
      <c r="D30" s="20"/>
      <c r="E30" s="20"/>
      <c r="F30" s="20"/>
      <c r="G30" s="17"/>
      <c r="H30" s="22"/>
      <c r="I30" s="22"/>
      <c r="J30" s="17"/>
      <c r="K30" s="17"/>
      <c r="L30" s="25"/>
    </row>
    <row r="31" spans="1:12" ht="13.5" hidden="1" customHeight="1">
      <c r="A31" s="29"/>
      <c r="B31" s="25"/>
      <c r="C31" s="21"/>
      <c r="D31" s="21"/>
      <c r="E31" s="21"/>
      <c r="F31" s="21"/>
      <c r="G31" s="18"/>
      <c r="H31" s="23"/>
      <c r="I31" s="23"/>
      <c r="J31" s="18"/>
      <c r="K31" s="18"/>
      <c r="L31" s="25"/>
    </row>
    <row r="32" spans="1:12" ht="13.5" customHeight="1">
      <c r="A32" s="27" t="s">
        <v>38</v>
      </c>
      <c r="B32" s="25"/>
      <c r="C32" s="19" t="s">
        <v>17</v>
      </c>
      <c r="D32" s="19" t="s">
        <v>24</v>
      </c>
      <c r="E32" s="19" t="s">
        <v>39</v>
      </c>
      <c r="F32" s="19" t="s">
        <v>16</v>
      </c>
      <c r="G32" s="16">
        <v>0.3</v>
      </c>
      <c r="H32" s="16">
        <v>0</v>
      </c>
      <c r="I32" s="16">
        <v>0</v>
      </c>
      <c r="J32" s="16">
        <v>0</v>
      </c>
      <c r="K32" s="16">
        <f>SUM(G32:J32)</f>
        <v>0.3</v>
      </c>
      <c r="L32" s="25"/>
    </row>
    <row r="33" spans="1:12">
      <c r="A33" s="28"/>
      <c r="B33" s="25"/>
      <c r="C33" s="20"/>
      <c r="D33" s="20"/>
      <c r="E33" s="20"/>
      <c r="F33" s="20"/>
      <c r="G33" s="17"/>
      <c r="H33" s="22"/>
      <c r="I33" s="22"/>
      <c r="J33" s="17"/>
      <c r="K33" s="17"/>
      <c r="L33" s="25"/>
    </row>
    <row r="34" spans="1:12">
      <c r="A34" s="28"/>
      <c r="B34" s="25"/>
      <c r="C34" s="20"/>
      <c r="D34" s="20"/>
      <c r="E34" s="20"/>
      <c r="F34" s="20"/>
      <c r="G34" s="17"/>
      <c r="H34" s="22"/>
      <c r="I34" s="22"/>
      <c r="J34" s="17"/>
      <c r="K34" s="17"/>
      <c r="L34" s="25"/>
    </row>
    <row r="35" spans="1:12" ht="48.75" customHeight="1">
      <c r="A35" s="29"/>
      <c r="B35" s="26"/>
      <c r="C35" s="21"/>
      <c r="D35" s="21"/>
      <c r="E35" s="21"/>
      <c r="F35" s="21"/>
      <c r="G35" s="18"/>
      <c r="H35" s="23"/>
      <c r="I35" s="23"/>
      <c r="J35" s="18"/>
      <c r="K35" s="18"/>
      <c r="L35" s="26"/>
    </row>
    <row r="36" spans="1:12" ht="43.5" customHeight="1">
      <c r="A36" s="12" t="s">
        <v>44</v>
      </c>
      <c r="B36" s="8" t="s">
        <v>14</v>
      </c>
      <c r="C36" s="10">
        <v>807</v>
      </c>
      <c r="D36" s="10" t="s">
        <v>24</v>
      </c>
      <c r="E36" s="10" t="s">
        <v>45</v>
      </c>
      <c r="F36" s="10" t="s">
        <v>16</v>
      </c>
      <c r="G36" s="11">
        <v>0</v>
      </c>
      <c r="H36" s="11">
        <v>15</v>
      </c>
      <c r="I36" s="11">
        <v>0</v>
      </c>
      <c r="J36" s="11">
        <v>0</v>
      </c>
      <c r="K36" s="11">
        <f>SUM(G36:J36)</f>
        <v>15</v>
      </c>
      <c r="L36" s="15" t="s">
        <v>46</v>
      </c>
    </row>
  </sheetData>
  <mergeCells count="55">
    <mergeCell ref="A10:L10"/>
    <mergeCell ref="A7:L7"/>
    <mergeCell ref="A6:L6"/>
    <mergeCell ref="A8:A9"/>
    <mergeCell ref="B8:B9"/>
    <mergeCell ref="C8:F8"/>
    <mergeCell ref="L8:L9"/>
    <mergeCell ref="G8:K8"/>
    <mergeCell ref="A13:A17"/>
    <mergeCell ref="B13:B17"/>
    <mergeCell ref="L13:L17"/>
    <mergeCell ref="A19:A22"/>
    <mergeCell ref="C19:C22"/>
    <mergeCell ref="D19:D22"/>
    <mergeCell ref="E19:E22"/>
    <mergeCell ref="F19:F22"/>
    <mergeCell ref="G19:G22"/>
    <mergeCell ref="L18:L26"/>
    <mergeCell ref="H19:H22"/>
    <mergeCell ref="I19:I22"/>
    <mergeCell ref="J19:J22"/>
    <mergeCell ref="K19:K22"/>
    <mergeCell ref="G23:G26"/>
    <mergeCell ref="H23:H26"/>
    <mergeCell ref="I23:I26"/>
    <mergeCell ref="J23:J26"/>
    <mergeCell ref="K23:K26"/>
    <mergeCell ref="A23:A26"/>
    <mergeCell ref="C23:C26"/>
    <mergeCell ref="D23:D26"/>
    <mergeCell ref="E23:E26"/>
    <mergeCell ref="F23:F26"/>
    <mergeCell ref="B18:B26"/>
    <mergeCell ref="B27:B35"/>
    <mergeCell ref="L27:L35"/>
    <mergeCell ref="A28:A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A32:A35"/>
    <mergeCell ref="C32:C35"/>
    <mergeCell ref="D32:D35"/>
    <mergeCell ref="E32:E35"/>
    <mergeCell ref="K32:K35"/>
    <mergeCell ref="F32:F35"/>
    <mergeCell ref="G32:G35"/>
    <mergeCell ref="H32:H35"/>
    <mergeCell ref="I32:I35"/>
    <mergeCell ref="J32:J3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2015-07-24T08:04:08Z</dcterms:modified>
</cp:coreProperties>
</file>