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<sst xmlns="http://schemas.openxmlformats.org/spreadsheetml/2006/main" count="345" uniqueCount="103">
  <si>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</si>
  <si>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</si>
  <si>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</si>
  <si>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</si>
  <si>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</si>
  <si>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</si>
  <si>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</si>
  <si>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</si>
  <si>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</si>
  <si>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</si>
  <si>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</si>
  <si>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</si>
  <si>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</si>
  <si>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</si>
  <si>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</si>
  <si>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</si>
  <si>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</si>
  <si>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</si>
  <si>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</si>
  <si>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</si>
  <si>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</si>
  <si>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</si>
  <si>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</si>
  <si>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</si>
  <si>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</si>
  <si>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</si>
  <si>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</si>
  <si>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</si>
  <si>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</si>
  <si>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</si>
  <si>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</si>
  <si>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</si>
  <si>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</si>
  <si>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</si>
  <si>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</si>
  <si>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</si>
  <si>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</si>
  <si>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</si>
  <si>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</si>
  <si>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</si>
  <si>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</si>
  <si>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</si>
  <si>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</si>
  <si>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</si>
  <si>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</si>
  <si>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</si>
  <si>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</si>
  <si>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</si>
  <si>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</si>
  <si>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</si>
  <si>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</si>
  <si>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</si>
  <si>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</si>
  <si>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</si>
  <si>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</si>
  <si>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</si>
  <si>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</si>
  <si>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</si>
  <si>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</si>
  <si>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</si>
  <si>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</si>
  <si>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</si>
  <si>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</si>
  <si>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</si>
  <si>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</si>
  <si>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Доходы бюджета 2017 года</t>
  </si>
  <si>
    <t>2721</t>
  </si>
  <si>
    <t>Доходы местного бюджета на 2016 год и плановый период 2017-2018 годов</t>
  </si>
  <si>
    <t>(в рублях)</t>
  </si>
  <si>
    <t>Доходы бюджета 2018 года</t>
  </si>
  <si>
    <t>033</t>
  </si>
  <si>
    <t>043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</si>
  <si>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</si>
  <si>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</si>
  <si>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</si>
  <si>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</si>
  <si>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</si>
  <si>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</si>
  <si>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</si>
  <si>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</si>
  <si>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</si>
  <si>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</si>
  <si>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</si>
  <si>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</si>
  <si>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</si>
  <si>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</si>
  <si>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</si>
  <si>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</si>
  <si>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</si>
  <si>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</si>
  <si>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</si>
  <si>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</si>
  <si>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</si>
  <si>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</si>
  <si>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</si>
  <si>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на 2016 год и плановый период 2017-2018 годов"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</si>
  <si>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</si>
  <si>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</si>
  <si>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</si>
  <si>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"О бюджете Огурского сельсовета</t>
  </si>
  <si>
    <t>Приложение 4 к решению</t>
  </si>
  <si>
    <t>№ 3-9р</t>
  </si>
  <si>
    <t xml:space="preserve">от 24.12.2015г.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</si>
</sst>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" fillId="0" borderId="0" xfId="0" applyFont="1" applyAlignment="1">
      <alignment vertical="distributed"/>
    </xf>
    <xf numFmtId="0" fontId="44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1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1.00390625" style="0" customWidth="1"/>
    <col min="13" max="13" width="10.28125" style="0" customWidth="1"/>
  </cols>
  <sheetData>
    <row r="1" spans="8:13" ht="12.75">
      <c r="H1" s="33" t="s">
        <v>100</v>
      </c>
      <c r="I1" s="33"/>
      <c r="J1" s="34"/>
      <c r="K1" s="34"/>
      <c r="L1" s="34"/>
      <c r="M1" s="34"/>
    </row>
    <row r="2" spans="8:13" ht="12.75">
      <c r="H2" s="16"/>
      <c r="I2" s="17"/>
      <c r="J2" s="33" t="s">
        <v>99</v>
      </c>
      <c r="K2" s="33"/>
      <c r="L2" s="33"/>
      <c r="M2" s="33"/>
    </row>
    <row r="3" spans="7:13" ht="12.75">
      <c r="G3" s="33" t="s">
        <v>95</v>
      </c>
      <c r="H3" s="35"/>
      <c r="I3" s="35"/>
      <c r="J3" s="35"/>
      <c r="K3" s="35"/>
      <c r="L3" s="35"/>
      <c r="M3" s="35"/>
    </row>
    <row r="4" spans="7:13" ht="12.75">
      <c r="G4" s="17"/>
      <c r="H4" s="16"/>
      <c r="I4" s="16"/>
      <c r="J4" s="16"/>
      <c r="K4" s="16"/>
      <c r="L4" s="40" t="s">
        <v>102</v>
      </c>
      <c r="M4" s="41" t="s">
        <v>101</v>
      </c>
    </row>
    <row r="5" spans="7:13" ht="12.75">
      <c r="G5" s="17"/>
      <c r="H5" s="16"/>
      <c r="I5" s="16"/>
      <c r="J5" s="16"/>
      <c r="K5" s="16"/>
      <c r="L5" s="16"/>
      <c r="M5" s="16"/>
    </row>
    <row r="6" spans="2:13" s="11" customFormat="1" ht="12.75">
      <c r="B6" s="31" t="s">
        <v>67</v>
      </c>
      <c r="C6" s="31"/>
      <c r="D6" s="31"/>
      <c r="E6" s="31"/>
      <c r="F6" s="31"/>
      <c r="G6" s="31"/>
      <c r="H6" s="31"/>
      <c r="I6" s="32"/>
      <c r="J6" s="32"/>
      <c r="K6" s="32"/>
      <c r="L6" s="32"/>
      <c r="M6" s="32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14" t="s">
        <v>68</v>
      </c>
    </row>
    <row r="8" spans="1:21" s="7" customFormat="1" ht="12.75" customHeight="1">
      <c r="A8" s="27" t="s">
        <v>8</v>
      </c>
      <c r="B8" s="37" t="s">
        <v>9</v>
      </c>
      <c r="C8" s="38"/>
      <c r="D8" s="38"/>
      <c r="E8" s="38"/>
      <c r="F8" s="38"/>
      <c r="G8" s="38"/>
      <c r="H8" s="38"/>
      <c r="I8" s="39"/>
      <c r="J8" s="36" t="s">
        <v>10</v>
      </c>
      <c r="K8" s="29" t="s">
        <v>49</v>
      </c>
      <c r="L8" s="29" t="s">
        <v>65</v>
      </c>
      <c r="M8" s="29" t="s">
        <v>69</v>
      </c>
      <c r="O8" s="33"/>
      <c r="P8" s="33"/>
      <c r="Q8" s="33"/>
      <c r="R8" s="33"/>
      <c r="S8" s="33"/>
      <c r="T8" s="33"/>
      <c r="U8" s="33"/>
    </row>
    <row r="9" spans="1:13" s="7" customFormat="1" ht="119.25" customHeight="1">
      <c r="A9" s="28"/>
      <c r="B9" s="3" t="s">
        <v>1</v>
      </c>
      <c r="C9" s="3" t="s">
        <v>0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4" t="s">
        <v>7</v>
      </c>
      <c r="J9" s="30"/>
      <c r="K9" s="30"/>
      <c r="L9" s="30"/>
      <c r="M9" s="30"/>
    </row>
    <row r="10" spans="1:13" s="7" customFormat="1" ht="11.25">
      <c r="A10" s="18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</row>
    <row r="11" spans="1:13" s="7" customFormat="1" ht="11.25">
      <c r="A11" s="9">
        <v>1</v>
      </c>
      <c r="B11" s="10" t="s">
        <v>13</v>
      </c>
      <c r="C11" s="10">
        <v>1</v>
      </c>
      <c r="D11" s="10" t="s">
        <v>16</v>
      </c>
      <c r="E11" s="10" t="s">
        <v>16</v>
      </c>
      <c r="F11" s="10" t="s">
        <v>13</v>
      </c>
      <c r="G11" s="10" t="s">
        <v>16</v>
      </c>
      <c r="H11" s="10" t="s">
        <v>14</v>
      </c>
      <c r="I11" s="10" t="s">
        <v>13</v>
      </c>
      <c r="J11" s="18" t="s">
        <v>59</v>
      </c>
      <c r="K11" s="13">
        <f>SUM(K12+K16+K21+K23+K29+K31+K33)</f>
        <v>1786600</v>
      </c>
      <c r="L11" s="13">
        <f>SUM(L12+L16+L21+L23+L29+L31+L33)</f>
        <v>1783000</v>
      </c>
      <c r="M11" s="13">
        <f>SUM(M12+M16+M21+M23+M29+M31+M33)</f>
        <v>1824800</v>
      </c>
    </row>
    <row r="12" spans="1:13" s="7" customFormat="1" ht="11.25">
      <c r="A12" s="9">
        <v>2</v>
      </c>
      <c r="B12" s="10" t="s">
        <v>13</v>
      </c>
      <c r="C12" s="10" t="s">
        <v>18</v>
      </c>
      <c r="D12" s="10" t="s">
        <v>11</v>
      </c>
      <c r="E12" s="10" t="s">
        <v>16</v>
      </c>
      <c r="F12" s="10" t="s">
        <v>13</v>
      </c>
      <c r="G12" s="10" t="s">
        <v>16</v>
      </c>
      <c r="H12" s="10" t="s">
        <v>14</v>
      </c>
      <c r="I12" s="10" t="s">
        <v>13</v>
      </c>
      <c r="J12" s="18" t="s">
        <v>86</v>
      </c>
      <c r="K12" s="13">
        <f>SUM(K13)</f>
        <v>968500</v>
      </c>
      <c r="L12" s="13">
        <f>SUM(L13)</f>
        <v>978500</v>
      </c>
      <c r="M12" s="13">
        <f>SUM(M13)</f>
        <v>984500</v>
      </c>
    </row>
    <row r="13" spans="1:13" s="7" customFormat="1" ht="11.25" customHeight="1">
      <c r="A13" s="9">
        <v>3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13</v>
      </c>
      <c r="G13" s="10" t="s">
        <v>11</v>
      </c>
      <c r="H13" s="10" t="s">
        <v>14</v>
      </c>
      <c r="I13" s="10" t="s">
        <v>15</v>
      </c>
      <c r="J13" s="18" t="s">
        <v>87</v>
      </c>
      <c r="K13" s="13">
        <f>SUM(K14:K15)</f>
        <v>968500</v>
      </c>
      <c r="L13" s="13">
        <f>SUM(L14:L15)</f>
        <v>978500</v>
      </c>
      <c r="M13" s="13">
        <f>SUM(M14:M15)</f>
        <v>984500</v>
      </c>
    </row>
    <row r="14" spans="1:13" s="7" customFormat="1" ht="77.25" customHeight="1">
      <c r="A14" s="9">
        <v>4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19</v>
      </c>
      <c r="G14" s="10" t="s">
        <v>11</v>
      </c>
      <c r="H14" s="10" t="s">
        <v>14</v>
      </c>
      <c r="I14" s="10" t="s">
        <v>15</v>
      </c>
      <c r="J14" s="12" t="s">
        <v>20</v>
      </c>
      <c r="K14" s="13">
        <v>961000</v>
      </c>
      <c r="L14" s="13">
        <v>970000</v>
      </c>
      <c r="M14" s="13">
        <v>975000</v>
      </c>
    </row>
    <row r="15" spans="1:13" s="7" customFormat="1" ht="45">
      <c r="A15" s="9">
        <v>5</v>
      </c>
      <c r="B15" s="10" t="s">
        <v>17</v>
      </c>
      <c r="C15" s="10" t="s">
        <v>18</v>
      </c>
      <c r="D15" s="10" t="s">
        <v>11</v>
      </c>
      <c r="E15" s="10" t="s">
        <v>12</v>
      </c>
      <c r="F15" s="10" t="s">
        <v>21</v>
      </c>
      <c r="G15" s="10" t="s">
        <v>11</v>
      </c>
      <c r="H15" s="10" t="s">
        <v>14</v>
      </c>
      <c r="I15" s="10" t="s">
        <v>15</v>
      </c>
      <c r="J15" s="12" t="s">
        <v>22</v>
      </c>
      <c r="K15" s="13">
        <v>7500</v>
      </c>
      <c r="L15" s="13">
        <v>8500</v>
      </c>
      <c r="M15" s="13">
        <v>9500</v>
      </c>
    </row>
    <row r="16" spans="1:13" s="7" customFormat="1" ht="33.75">
      <c r="A16" s="9">
        <v>6</v>
      </c>
      <c r="B16" s="10" t="s">
        <v>13</v>
      </c>
      <c r="C16" s="10" t="s">
        <v>18</v>
      </c>
      <c r="D16" s="10" t="s">
        <v>24</v>
      </c>
      <c r="E16" s="10" t="s">
        <v>12</v>
      </c>
      <c r="F16" s="10" t="s">
        <v>83</v>
      </c>
      <c r="G16" s="10" t="s">
        <v>11</v>
      </c>
      <c r="H16" s="10" t="s">
        <v>14</v>
      </c>
      <c r="I16" s="10" t="s">
        <v>15</v>
      </c>
      <c r="J16" s="12" t="s">
        <v>88</v>
      </c>
      <c r="K16" s="13">
        <f>SUM(K17:K20)</f>
        <v>225600</v>
      </c>
      <c r="L16" s="13">
        <f>SUM(L17:L20)</f>
        <v>180900</v>
      </c>
      <c r="M16" s="13">
        <f>SUM(M17:M20)</f>
        <v>186800</v>
      </c>
    </row>
    <row r="17" spans="1:13" s="7" customFormat="1" ht="77.25" customHeight="1">
      <c r="A17" s="9">
        <v>7</v>
      </c>
      <c r="B17" s="10" t="s">
        <v>50</v>
      </c>
      <c r="C17" s="10" t="s">
        <v>18</v>
      </c>
      <c r="D17" s="10" t="s">
        <v>24</v>
      </c>
      <c r="E17" s="10" t="s">
        <v>12</v>
      </c>
      <c r="F17" s="10" t="s">
        <v>51</v>
      </c>
      <c r="G17" s="10" t="s">
        <v>11</v>
      </c>
      <c r="H17" s="10" t="s">
        <v>14</v>
      </c>
      <c r="I17" s="10" t="s">
        <v>15</v>
      </c>
      <c r="J17" s="15" t="s">
        <v>74</v>
      </c>
      <c r="K17" s="13">
        <v>72000</v>
      </c>
      <c r="L17" s="13">
        <v>65900</v>
      </c>
      <c r="M17" s="13">
        <v>69200</v>
      </c>
    </row>
    <row r="18" spans="1:13" s="7" customFormat="1" ht="90" customHeight="1">
      <c r="A18" s="9">
        <v>8</v>
      </c>
      <c r="B18" s="10" t="s">
        <v>50</v>
      </c>
      <c r="C18" s="10" t="s">
        <v>18</v>
      </c>
      <c r="D18" s="10" t="s">
        <v>24</v>
      </c>
      <c r="E18" s="10" t="s">
        <v>12</v>
      </c>
      <c r="F18" s="10" t="s">
        <v>52</v>
      </c>
      <c r="G18" s="10" t="s">
        <v>11</v>
      </c>
      <c r="H18" s="10" t="s">
        <v>14</v>
      </c>
      <c r="I18" s="10" t="s">
        <v>15</v>
      </c>
      <c r="J18" s="12" t="s">
        <v>75</v>
      </c>
      <c r="K18" s="13">
        <v>1500</v>
      </c>
      <c r="L18" s="13">
        <v>1300</v>
      </c>
      <c r="M18" s="13">
        <v>1400</v>
      </c>
    </row>
    <row r="19" spans="1:13" s="7" customFormat="1" ht="77.25" customHeight="1">
      <c r="A19" s="9">
        <v>9</v>
      </c>
      <c r="B19" s="10" t="s">
        <v>50</v>
      </c>
      <c r="C19" s="10" t="s">
        <v>18</v>
      </c>
      <c r="D19" s="10" t="s">
        <v>24</v>
      </c>
      <c r="E19" s="10" t="s">
        <v>12</v>
      </c>
      <c r="F19" s="10" t="s">
        <v>53</v>
      </c>
      <c r="G19" s="10" t="s">
        <v>11</v>
      </c>
      <c r="H19" s="10" t="s">
        <v>14</v>
      </c>
      <c r="I19" s="10" t="s">
        <v>15</v>
      </c>
      <c r="J19" s="12" t="s">
        <v>76</v>
      </c>
      <c r="K19" s="13">
        <v>166700</v>
      </c>
      <c r="L19" s="13">
        <v>126700</v>
      </c>
      <c r="M19" s="13">
        <v>129200</v>
      </c>
    </row>
    <row r="20" spans="1:13" s="7" customFormat="1" ht="77.25" customHeight="1">
      <c r="A20" s="9">
        <v>10</v>
      </c>
      <c r="B20" s="10" t="s">
        <v>50</v>
      </c>
      <c r="C20" s="10" t="s">
        <v>18</v>
      </c>
      <c r="D20" s="10" t="s">
        <v>24</v>
      </c>
      <c r="E20" s="10" t="s">
        <v>12</v>
      </c>
      <c r="F20" s="10" t="s">
        <v>54</v>
      </c>
      <c r="G20" s="10" t="s">
        <v>11</v>
      </c>
      <c r="H20" s="10" t="s">
        <v>14</v>
      </c>
      <c r="I20" s="10" t="s">
        <v>15</v>
      </c>
      <c r="J20" s="12" t="s">
        <v>77</v>
      </c>
      <c r="K20" s="13">
        <v>-14600</v>
      </c>
      <c r="L20" s="13">
        <v>-13000</v>
      </c>
      <c r="M20" s="13">
        <v>-13000</v>
      </c>
    </row>
    <row r="21" spans="1:13" s="7" customFormat="1" ht="11.25">
      <c r="A21" s="9">
        <v>11</v>
      </c>
      <c r="B21" s="10" t="s">
        <v>13</v>
      </c>
      <c r="C21" s="10" t="s">
        <v>18</v>
      </c>
      <c r="D21" s="10" t="s">
        <v>23</v>
      </c>
      <c r="E21" s="10" t="s">
        <v>16</v>
      </c>
      <c r="F21" s="10" t="s">
        <v>13</v>
      </c>
      <c r="G21" s="10" t="s">
        <v>16</v>
      </c>
      <c r="H21" s="10" t="s">
        <v>14</v>
      </c>
      <c r="I21" s="10" t="s">
        <v>13</v>
      </c>
      <c r="J21" s="18" t="s">
        <v>89</v>
      </c>
      <c r="K21" s="13">
        <f>SUM(K22)</f>
        <v>60000</v>
      </c>
      <c r="L21" s="13">
        <f>SUM(L22)</f>
        <v>65000</v>
      </c>
      <c r="M21" s="13">
        <f>SUM(M22)</f>
        <v>70000</v>
      </c>
    </row>
    <row r="22" spans="1:13" s="7" customFormat="1" ht="11.25">
      <c r="A22" s="9">
        <v>12</v>
      </c>
      <c r="B22" s="10" t="s">
        <v>17</v>
      </c>
      <c r="C22" s="10" t="s">
        <v>18</v>
      </c>
      <c r="D22" s="10" t="s">
        <v>23</v>
      </c>
      <c r="E22" s="10" t="s">
        <v>24</v>
      </c>
      <c r="F22" s="10" t="s">
        <v>19</v>
      </c>
      <c r="G22" s="10" t="s">
        <v>11</v>
      </c>
      <c r="H22" s="10" t="s">
        <v>14</v>
      </c>
      <c r="I22" s="10" t="s">
        <v>15</v>
      </c>
      <c r="J22" s="18" t="s">
        <v>25</v>
      </c>
      <c r="K22" s="13">
        <v>60000</v>
      </c>
      <c r="L22" s="13">
        <v>65000</v>
      </c>
      <c r="M22" s="13">
        <v>70000</v>
      </c>
    </row>
    <row r="23" spans="1:13" s="7" customFormat="1" ht="11.25">
      <c r="A23" s="9">
        <v>13</v>
      </c>
      <c r="B23" s="10" t="s">
        <v>13</v>
      </c>
      <c r="C23" s="10" t="s">
        <v>18</v>
      </c>
      <c r="D23" s="10" t="s">
        <v>26</v>
      </c>
      <c r="E23" s="10" t="s">
        <v>16</v>
      </c>
      <c r="F23" s="10" t="s">
        <v>13</v>
      </c>
      <c r="G23" s="10" t="s">
        <v>16</v>
      </c>
      <c r="H23" s="10" t="s">
        <v>14</v>
      </c>
      <c r="I23" s="10" t="s">
        <v>13</v>
      </c>
      <c r="J23" s="18" t="s">
        <v>27</v>
      </c>
      <c r="K23" s="13">
        <f>SUM(K24+K26)</f>
        <v>270000</v>
      </c>
      <c r="L23" s="13">
        <f>SUM(L24+L26)</f>
        <v>290000</v>
      </c>
      <c r="M23" s="13">
        <f>SUM(M24+M26)</f>
        <v>308000</v>
      </c>
    </row>
    <row r="24" spans="1:13" s="7" customFormat="1" ht="11.25">
      <c r="A24" s="9">
        <v>14</v>
      </c>
      <c r="B24" s="10" t="s">
        <v>17</v>
      </c>
      <c r="C24" s="10" t="s">
        <v>18</v>
      </c>
      <c r="D24" s="10" t="s">
        <v>26</v>
      </c>
      <c r="E24" s="10" t="s">
        <v>11</v>
      </c>
      <c r="F24" s="10" t="s">
        <v>13</v>
      </c>
      <c r="G24" s="10" t="s">
        <v>16</v>
      </c>
      <c r="H24" s="10" t="s">
        <v>14</v>
      </c>
      <c r="I24" s="10" t="s">
        <v>15</v>
      </c>
      <c r="J24" s="18" t="s">
        <v>62</v>
      </c>
      <c r="K24" s="13">
        <f>SUM(K25)</f>
        <v>40000</v>
      </c>
      <c r="L24" s="13">
        <f>SUM(L25)</f>
        <v>45000</v>
      </c>
      <c r="M24" s="13">
        <f>SUM(M25)</f>
        <v>48000</v>
      </c>
    </row>
    <row r="25" spans="1:13" s="7" customFormat="1" ht="45.75" customHeight="1">
      <c r="A25" s="9">
        <v>15</v>
      </c>
      <c r="B25" s="10" t="s">
        <v>17</v>
      </c>
      <c r="C25" s="10" t="s">
        <v>18</v>
      </c>
      <c r="D25" s="10" t="s">
        <v>26</v>
      </c>
      <c r="E25" s="10" t="s">
        <v>11</v>
      </c>
      <c r="F25" s="10" t="s">
        <v>21</v>
      </c>
      <c r="G25" s="10" t="s">
        <v>28</v>
      </c>
      <c r="H25" s="10" t="s">
        <v>14</v>
      </c>
      <c r="I25" s="10" t="s">
        <v>15</v>
      </c>
      <c r="J25" s="12" t="s">
        <v>84</v>
      </c>
      <c r="K25" s="13">
        <v>40000</v>
      </c>
      <c r="L25" s="13">
        <v>45000</v>
      </c>
      <c r="M25" s="13">
        <v>48000</v>
      </c>
    </row>
    <row r="26" spans="1:13" s="7" customFormat="1" ht="11.25">
      <c r="A26" s="9">
        <v>16</v>
      </c>
      <c r="B26" s="10" t="s">
        <v>13</v>
      </c>
      <c r="C26" s="10" t="s">
        <v>18</v>
      </c>
      <c r="D26" s="10" t="s">
        <v>26</v>
      </c>
      <c r="E26" s="10" t="s">
        <v>26</v>
      </c>
      <c r="F26" s="10" t="s">
        <v>13</v>
      </c>
      <c r="G26" s="10" t="s">
        <v>16</v>
      </c>
      <c r="H26" s="10" t="s">
        <v>14</v>
      </c>
      <c r="I26" s="10" t="s">
        <v>15</v>
      </c>
      <c r="J26" s="18" t="s">
        <v>90</v>
      </c>
      <c r="K26" s="13">
        <f>SUM(K27:K28)</f>
        <v>230000</v>
      </c>
      <c r="L26" s="13">
        <f>SUM(L27:L28)</f>
        <v>245000</v>
      </c>
      <c r="M26" s="13">
        <f>SUM(M27:M28)</f>
        <v>260000</v>
      </c>
    </row>
    <row r="27" spans="1:13" s="7" customFormat="1" ht="32.25" customHeight="1">
      <c r="A27" s="9">
        <v>17</v>
      </c>
      <c r="B27" s="10" t="s">
        <v>17</v>
      </c>
      <c r="C27" s="10" t="s">
        <v>18</v>
      </c>
      <c r="D27" s="10" t="s">
        <v>26</v>
      </c>
      <c r="E27" s="10" t="s">
        <v>26</v>
      </c>
      <c r="F27" s="10" t="s">
        <v>70</v>
      </c>
      <c r="G27" s="10" t="s">
        <v>28</v>
      </c>
      <c r="H27" s="10" t="s">
        <v>14</v>
      </c>
      <c r="I27" s="10" t="s">
        <v>15</v>
      </c>
      <c r="J27" s="12" t="s">
        <v>78</v>
      </c>
      <c r="K27" s="13">
        <v>50000</v>
      </c>
      <c r="L27" s="13">
        <v>35000</v>
      </c>
      <c r="M27" s="13">
        <v>40000</v>
      </c>
    </row>
    <row r="28" spans="1:13" s="7" customFormat="1" ht="43.5" customHeight="1">
      <c r="A28" s="9">
        <v>18</v>
      </c>
      <c r="B28" s="10" t="s">
        <v>17</v>
      </c>
      <c r="C28" s="10" t="s">
        <v>18</v>
      </c>
      <c r="D28" s="10" t="s">
        <v>26</v>
      </c>
      <c r="E28" s="10" t="s">
        <v>26</v>
      </c>
      <c r="F28" s="10" t="s">
        <v>71</v>
      </c>
      <c r="G28" s="10" t="s">
        <v>28</v>
      </c>
      <c r="H28" s="10" t="s">
        <v>14</v>
      </c>
      <c r="I28" s="10" t="s">
        <v>15</v>
      </c>
      <c r="J28" s="12" t="s">
        <v>79</v>
      </c>
      <c r="K28" s="13">
        <v>180000</v>
      </c>
      <c r="L28" s="13">
        <v>210000</v>
      </c>
      <c r="M28" s="13">
        <v>220000</v>
      </c>
    </row>
    <row r="29" spans="1:13" s="7" customFormat="1" ht="33.75">
      <c r="A29" s="9">
        <v>19</v>
      </c>
      <c r="B29" s="10" t="s">
        <v>13</v>
      </c>
      <c r="C29" s="10" t="s">
        <v>18</v>
      </c>
      <c r="D29" s="10" t="s">
        <v>29</v>
      </c>
      <c r="E29" s="10" t="s">
        <v>16</v>
      </c>
      <c r="F29" s="10" t="s">
        <v>13</v>
      </c>
      <c r="G29" s="10" t="s">
        <v>16</v>
      </c>
      <c r="H29" s="10" t="s">
        <v>14</v>
      </c>
      <c r="I29" s="10" t="s">
        <v>13</v>
      </c>
      <c r="J29" s="12" t="s">
        <v>91</v>
      </c>
      <c r="K29" s="13">
        <f>SUM(K30)</f>
        <v>26000</v>
      </c>
      <c r="L29" s="13">
        <f>SUM(L30)</f>
        <v>26000</v>
      </c>
      <c r="M29" s="13">
        <f>SUM(M30)</f>
        <v>26000</v>
      </c>
    </row>
    <row r="30" spans="1:13" s="7" customFormat="1" ht="45">
      <c r="A30" s="9">
        <v>20</v>
      </c>
      <c r="B30" s="10" t="s">
        <v>17</v>
      </c>
      <c r="C30" s="10" t="s">
        <v>18</v>
      </c>
      <c r="D30" s="10" t="s">
        <v>29</v>
      </c>
      <c r="E30" s="10" t="s">
        <v>30</v>
      </c>
      <c r="F30" s="10" t="s">
        <v>31</v>
      </c>
      <c r="G30" s="10" t="s">
        <v>28</v>
      </c>
      <c r="H30" s="10" t="s">
        <v>14</v>
      </c>
      <c r="I30" s="10" t="s">
        <v>15</v>
      </c>
      <c r="J30" s="12" t="s">
        <v>85</v>
      </c>
      <c r="K30" s="13">
        <v>26000</v>
      </c>
      <c r="L30" s="13">
        <v>26000</v>
      </c>
      <c r="M30" s="13">
        <v>26000</v>
      </c>
    </row>
    <row r="31" spans="1:13" s="7" customFormat="1" ht="33.75">
      <c r="A31" s="9">
        <v>21</v>
      </c>
      <c r="B31" s="10" t="s">
        <v>13</v>
      </c>
      <c r="C31" s="10" t="s">
        <v>18</v>
      </c>
      <c r="D31" s="10" t="s">
        <v>32</v>
      </c>
      <c r="E31" s="10" t="s">
        <v>16</v>
      </c>
      <c r="F31" s="10" t="s">
        <v>13</v>
      </c>
      <c r="G31" s="10" t="s">
        <v>16</v>
      </c>
      <c r="H31" s="10" t="s">
        <v>14</v>
      </c>
      <c r="I31" s="10" t="s">
        <v>13</v>
      </c>
      <c r="J31" s="12" t="s">
        <v>92</v>
      </c>
      <c r="K31" s="13">
        <f>SUM(K32)</f>
        <v>21500</v>
      </c>
      <c r="L31" s="13">
        <f>SUM(L32)</f>
        <v>22000</v>
      </c>
      <c r="M31" s="13">
        <f>SUM(M32)</f>
        <v>23000</v>
      </c>
    </row>
    <row r="32" spans="1:13" s="7" customFormat="1" ht="67.5" customHeight="1">
      <c r="A32" s="9">
        <v>22</v>
      </c>
      <c r="B32" s="10" t="s">
        <v>34</v>
      </c>
      <c r="C32" s="10" t="s">
        <v>18</v>
      </c>
      <c r="D32" s="10" t="s">
        <v>32</v>
      </c>
      <c r="E32" s="10" t="s">
        <v>23</v>
      </c>
      <c r="F32" s="10" t="s">
        <v>45</v>
      </c>
      <c r="G32" s="10" t="s">
        <v>28</v>
      </c>
      <c r="H32" s="10" t="s">
        <v>14</v>
      </c>
      <c r="I32" s="10" t="s">
        <v>33</v>
      </c>
      <c r="J32" s="12" t="s">
        <v>80</v>
      </c>
      <c r="K32" s="13">
        <v>21500</v>
      </c>
      <c r="L32" s="13">
        <v>22000</v>
      </c>
      <c r="M32" s="13">
        <v>23000</v>
      </c>
    </row>
    <row r="33" spans="1:13" s="7" customFormat="1" ht="22.5" customHeight="1">
      <c r="A33" s="9">
        <v>23</v>
      </c>
      <c r="B33" s="10" t="s">
        <v>13</v>
      </c>
      <c r="C33" s="10" t="s">
        <v>18</v>
      </c>
      <c r="D33" s="10" t="s">
        <v>46</v>
      </c>
      <c r="E33" s="10" t="s">
        <v>16</v>
      </c>
      <c r="F33" s="10" t="s">
        <v>13</v>
      </c>
      <c r="G33" s="10" t="s">
        <v>16</v>
      </c>
      <c r="H33" s="10" t="s">
        <v>14</v>
      </c>
      <c r="I33" s="10" t="s">
        <v>13</v>
      </c>
      <c r="J33" s="12" t="s">
        <v>93</v>
      </c>
      <c r="K33" s="13">
        <f>SUM(K34:K35)</f>
        <v>215000</v>
      </c>
      <c r="L33" s="13">
        <f>SUM(L34:L35)</f>
        <v>220600</v>
      </c>
      <c r="M33" s="13">
        <f>SUM(M34:M35)</f>
        <v>226500</v>
      </c>
    </row>
    <row r="34" spans="1:13" s="7" customFormat="1" ht="34.5" customHeight="1">
      <c r="A34" s="9">
        <v>24</v>
      </c>
      <c r="B34" s="10" t="s">
        <v>34</v>
      </c>
      <c r="C34" s="10" t="s">
        <v>18</v>
      </c>
      <c r="D34" s="10" t="s">
        <v>46</v>
      </c>
      <c r="E34" s="10" t="s">
        <v>11</v>
      </c>
      <c r="F34" s="10" t="s">
        <v>47</v>
      </c>
      <c r="G34" s="10" t="s">
        <v>28</v>
      </c>
      <c r="H34" s="10" t="s">
        <v>14</v>
      </c>
      <c r="I34" s="10" t="s">
        <v>48</v>
      </c>
      <c r="J34" s="12" t="s">
        <v>81</v>
      </c>
      <c r="K34" s="13">
        <v>130000</v>
      </c>
      <c r="L34" s="13">
        <v>130000</v>
      </c>
      <c r="M34" s="13">
        <v>130000</v>
      </c>
    </row>
    <row r="35" spans="1:13" s="21" customFormat="1" ht="36" customHeight="1">
      <c r="A35" s="9">
        <v>25</v>
      </c>
      <c r="B35" s="10" t="s">
        <v>34</v>
      </c>
      <c r="C35" s="10" t="s">
        <v>18</v>
      </c>
      <c r="D35" s="10" t="s">
        <v>46</v>
      </c>
      <c r="E35" s="10" t="s">
        <v>12</v>
      </c>
      <c r="F35" s="10" t="s">
        <v>64</v>
      </c>
      <c r="G35" s="10" t="s">
        <v>28</v>
      </c>
      <c r="H35" s="10" t="s">
        <v>14</v>
      </c>
      <c r="I35" s="10" t="s">
        <v>48</v>
      </c>
      <c r="J35" s="20" t="s">
        <v>82</v>
      </c>
      <c r="K35" s="13">
        <v>85000</v>
      </c>
      <c r="L35" s="13">
        <v>90600</v>
      </c>
      <c r="M35" s="13">
        <v>96500</v>
      </c>
    </row>
    <row r="36" spans="1:13" s="7" customFormat="1" ht="11.25">
      <c r="A36" s="9">
        <v>26</v>
      </c>
      <c r="B36" s="10" t="s">
        <v>13</v>
      </c>
      <c r="C36" s="10" t="s">
        <v>35</v>
      </c>
      <c r="D36" s="10" t="s">
        <v>16</v>
      </c>
      <c r="E36" s="10" t="s">
        <v>16</v>
      </c>
      <c r="F36" s="10" t="s">
        <v>13</v>
      </c>
      <c r="G36" s="10" t="s">
        <v>16</v>
      </c>
      <c r="H36" s="10" t="s">
        <v>14</v>
      </c>
      <c r="I36" s="10" t="s">
        <v>13</v>
      </c>
      <c r="J36" s="12" t="s">
        <v>60</v>
      </c>
      <c r="K36" s="19">
        <f>SUM(K37)</f>
        <v>6580363</v>
      </c>
      <c r="L36" s="19">
        <f>SUM(L37)</f>
        <v>6394763</v>
      </c>
      <c r="M36" s="19">
        <f>SUM(M37)</f>
        <v>6299763</v>
      </c>
    </row>
    <row r="37" spans="1:13" s="7" customFormat="1" ht="32.25" customHeight="1">
      <c r="A37" s="9">
        <v>27</v>
      </c>
      <c r="B37" s="10" t="s">
        <v>13</v>
      </c>
      <c r="C37" s="10" t="s">
        <v>35</v>
      </c>
      <c r="D37" s="10" t="s">
        <v>12</v>
      </c>
      <c r="E37" s="10" t="s">
        <v>16</v>
      </c>
      <c r="F37" s="10" t="s">
        <v>13</v>
      </c>
      <c r="G37" s="10" t="s">
        <v>16</v>
      </c>
      <c r="H37" s="10" t="s">
        <v>14</v>
      </c>
      <c r="I37" s="10" t="s">
        <v>13</v>
      </c>
      <c r="J37" s="12" t="s">
        <v>94</v>
      </c>
      <c r="K37" s="13">
        <f>SUM(K38+K41+K44)</f>
        <v>6580363</v>
      </c>
      <c r="L37" s="13">
        <f>SUM(L38+L41+L44)</f>
        <v>6394763</v>
      </c>
      <c r="M37" s="13">
        <f>SUM(M38+M41+M44)</f>
        <v>6299763</v>
      </c>
    </row>
    <row r="38" spans="1:13" s="7" customFormat="1" ht="22.5">
      <c r="A38" s="9">
        <v>28</v>
      </c>
      <c r="B38" s="10" t="s">
        <v>13</v>
      </c>
      <c r="C38" s="10" t="s">
        <v>35</v>
      </c>
      <c r="D38" s="10" t="s">
        <v>12</v>
      </c>
      <c r="E38" s="10" t="s">
        <v>11</v>
      </c>
      <c r="F38" s="10" t="s">
        <v>13</v>
      </c>
      <c r="G38" s="10" t="s">
        <v>16</v>
      </c>
      <c r="H38" s="10" t="s">
        <v>14</v>
      </c>
      <c r="I38" s="10" t="s">
        <v>36</v>
      </c>
      <c r="J38" s="12" t="s">
        <v>37</v>
      </c>
      <c r="K38" s="13">
        <f>SUM(K39:K40)</f>
        <v>4461663</v>
      </c>
      <c r="L38" s="13">
        <f>SUM(L39:L40)</f>
        <v>4389163</v>
      </c>
      <c r="M38" s="13">
        <f>SUM(M39:M40)</f>
        <v>4389163</v>
      </c>
    </row>
    <row r="39" spans="1:15" s="7" customFormat="1" ht="33.75">
      <c r="A39" s="9">
        <v>29</v>
      </c>
      <c r="B39" s="10" t="s">
        <v>34</v>
      </c>
      <c r="C39" s="10" t="s">
        <v>35</v>
      </c>
      <c r="D39" s="10" t="s">
        <v>12</v>
      </c>
      <c r="E39" s="10" t="s">
        <v>11</v>
      </c>
      <c r="F39" s="10" t="s">
        <v>38</v>
      </c>
      <c r="G39" s="10" t="s">
        <v>28</v>
      </c>
      <c r="H39" s="10" t="s">
        <v>55</v>
      </c>
      <c r="I39" s="10" t="s">
        <v>36</v>
      </c>
      <c r="J39" s="12" t="s">
        <v>61</v>
      </c>
      <c r="K39" s="13">
        <v>3744700</v>
      </c>
      <c r="L39" s="13">
        <v>3672200</v>
      </c>
      <c r="M39" s="13">
        <v>3672200</v>
      </c>
      <c r="O39" s="22"/>
    </row>
    <row r="40" spans="1:13" s="7" customFormat="1" ht="33.75">
      <c r="A40" s="9">
        <v>30</v>
      </c>
      <c r="B40" s="10" t="s">
        <v>34</v>
      </c>
      <c r="C40" s="10" t="s">
        <v>39</v>
      </c>
      <c r="D40" s="10" t="s">
        <v>12</v>
      </c>
      <c r="E40" s="10" t="s">
        <v>11</v>
      </c>
      <c r="F40" s="10" t="s">
        <v>38</v>
      </c>
      <c r="G40" s="10" t="s">
        <v>28</v>
      </c>
      <c r="H40" s="10" t="s">
        <v>56</v>
      </c>
      <c r="I40" s="10" t="s">
        <v>36</v>
      </c>
      <c r="J40" s="12" t="s">
        <v>57</v>
      </c>
      <c r="K40" s="13">
        <v>716963</v>
      </c>
      <c r="L40" s="13">
        <v>716963</v>
      </c>
      <c r="M40" s="13">
        <v>716963</v>
      </c>
    </row>
    <row r="41" spans="1:13" s="7" customFormat="1" ht="23.25" customHeight="1">
      <c r="A41" s="9">
        <v>31</v>
      </c>
      <c r="B41" s="10" t="s">
        <v>13</v>
      </c>
      <c r="C41" s="10" t="s">
        <v>35</v>
      </c>
      <c r="D41" s="10" t="s">
        <v>12</v>
      </c>
      <c r="E41" s="10" t="s">
        <v>24</v>
      </c>
      <c r="F41" s="10" t="s">
        <v>13</v>
      </c>
      <c r="G41" s="10" t="s">
        <v>16</v>
      </c>
      <c r="H41" s="10" t="s">
        <v>14</v>
      </c>
      <c r="I41" s="10" t="s">
        <v>36</v>
      </c>
      <c r="J41" s="12" t="s">
        <v>40</v>
      </c>
      <c r="K41" s="13">
        <f>SUM(K42:K43)</f>
        <v>104400</v>
      </c>
      <c r="L41" s="13">
        <f>SUM(L42:L43)</f>
        <v>98800</v>
      </c>
      <c r="M41" s="13">
        <f>SUM(M42:M43)</f>
        <v>3800</v>
      </c>
    </row>
    <row r="42" spans="1:13" s="7" customFormat="1" ht="39" customHeight="1">
      <c r="A42" s="9">
        <v>32</v>
      </c>
      <c r="B42" s="10" t="s">
        <v>34</v>
      </c>
      <c r="C42" s="10" t="s">
        <v>35</v>
      </c>
      <c r="D42" s="10" t="s">
        <v>12</v>
      </c>
      <c r="E42" s="10" t="s">
        <v>24</v>
      </c>
      <c r="F42" s="10" t="s">
        <v>41</v>
      </c>
      <c r="G42" s="10" t="s">
        <v>28</v>
      </c>
      <c r="H42" s="10" t="s">
        <v>14</v>
      </c>
      <c r="I42" s="10" t="s">
        <v>36</v>
      </c>
      <c r="J42" s="23" t="s">
        <v>98</v>
      </c>
      <c r="K42" s="13">
        <v>100600</v>
      </c>
      <c r="L42" s="13">
        <v>95000</v>
      </c>
      <c r="M42" s="13">
        <v>0</v>
      </c>
    </row>
    <row r="43" spans="1:13" s="7" customFormat="1" ht="90">
      <c r="A43" s="9">
        <v>33</v>
      </c>
      <c r="B43" s="10" t="s">
        <v>34</v>
      </c>
      <c r="C43" s="10" t="s">
        <v>35</v>
      </c>
      <c r="D43" s="10" t="s">
        <v>12</v>
      </c>
      <c r="E43" s="10" t="s">
        <v>24</v>
      </c>
      <c r="F43" s="10" t="s">
        <v>42</v>
      </c>
      <c r="G43" s="10" t="s">
        <v>28</v>
      </c>
      <c r="H43" s="10" t="s">
        <v>58</v>
      </c>
      <c r="I43" s="10" t="s">
        <v>36</v>
      </c>
      <c r="J43" s="12" t="s">
        <v>96</v>
      </c>
      <c r="K43" s="13">
        <v>3800</v>
      </c>
      <c r="L43" s="13">
        <v>3800</v>
      </c>
      <c r="M43" s="13">
        <v>3800</v>
      </c>
    </row>
    <row r="44" spans="1:13" s="7" customFormat="1" ht="11.25">
      <c r="A44" s="9">
        <v>34</v>
      </c>
      <c r="B44" s="10" t="s">
        <v>13</v>
      </c>
      <c r="C44" s="10" t="s">
        <v>35</v>
      </c>
      <c r="D44" s="10" t="s">
        <v>12</v>
      </c>
      <c r="E44" s="10" t="s">
        <v>30</v>
      </c>
      <c r="F44" s="10" t="s">
        <v>13</v>
      </c>
      <c r="G44" s="10" t="s">
        <v>16</v>
      </c>
      <c r="H44" s="10" t="s">
        <v>14</v>
      </c>
      <c r="I44" s="10" t="s">
        <v>36</v>
      </c>
      <c r="J44" s="18" t="s">
        <v>43</v>
      </c>
      <c r="K44" s="13">
        <f>SUM(K45+K46)</f>
        <v>2014300</v>
      </c>
      <c r="L44" s="13">
        <f>SUM(L45+L46)</f>
        <v>1906800</v>
      </c>
      <c r="M44" s="13">
        <f>SUM(M45+M46)</f>
        <v>1906800</v>
      </c>
    </row>
    <row r="45" spans="1:13" s="7" customFormat="1" ht="33" customHeight="1">
      <c r="A45" s="9">
        <v>35</v>
      </c>
      <c r="B45" s="10" t="s">
        <v>34</v>
      </c>
      <c r="C45" s="10" t="s">
        <v>35</v>
      </c>
      <c r="D45" s="10" t="s">
        <v>12</v>
      </c>
      <c r="E45" s="10" t="s">
        <v>30</v>
      </c>
      <c r="F45" s="10" t="s">
        <v>44</v>
      </c>
      <c r="G45" s="10" t="s">
        <v>28</v>
      </c>
      <c r="H45" s="10" t="s">
        <v>66</v>
      </c>
      <c r="I45" s="10" t="s">
        <v>36</v>
      </c>
      <c r="J45" s="12" t="s">
        <v>73</v>
      </c>
      <c r="K45" s="13">
        <v>1994300</v>
      </c>
      <c r="L45" s="13">
        <v>1886800</v>
      </c>
      <c r="M45" s="13">
        <v>1886800</v>
      </c>
    </row>
    <row r="46" spans="1:13" s="7" customFormat="1" ht="78.75">
      <c r="A46" s="9">
        <v>36</v>
      </c>
      <c r="B46" s="10" t="s">
        <v>34</v>
      </c>
      <c r="C46" s="10" t="s">
        <v>35</v>
      </c>
      <c r="D46" s="10" t="s">
        <v>12</v>
      </c>
      <c r="E46" s="10" t="s">
        <v>30</v>
      </c>
      <c r="F46" s="10" t="s">
        <v>44</v>
      </c>
      <c r="G46" s="10" t="s">
        <v>28</v>
      </c>
      <c r="H46" s="10" t="s">
        <v>63</v>
      </c>
      <c r="I46" s="10" t="s">
        <v>36</v>
      </c>
      <c r="J46" s="12" t="s">
        <v>97</v>
      </c>
      <c r="K46" s="13">
        <v>20000</v>
      </c>
      <c r="L46" s="13">
        <v>20000</v>
      </c>
      <c r="M46" s="13">
        <v>20000</v>
      </c>
    </row>
    <row r="47" spans="1:13" s="7" customFormat="1" ht="11.25">
      <c r="A47" s="24" t="s">
        <v>72</v>
      </c>
      <c r="B47" s="25"/>
      <c r="C47" s="25"/>
      <c r="D47" s="25"/>
      <c r="E47" s="25"/>
      <c r="F47" s="25"/>
      <c r="G47" s="25"/>
      <c r="H47" s="25"/>
      <c r="I47" s="25"/>
      <c r="J47" s="26"/>
      <c r="K47" s="13">
        <f>SUM(K11+K37)</f>
        <v>8366963</v>
      </c>
      <c r="L47" s="13">
        <f>SUM(L11+L37)</f>
        <v>8177763</v>
      </c>
      <c r="M47" s="13">
        <f>SUM(M11+M37)</f>
        <v>8124563</v>
      </c>
    </row>
    <row r="48" spans="1:13" ht="12.75">
      <c r="A48" s="6"/>
      <c r="B48" s="8"/>
      <c r="C48" s="8"/>
      <c r="D48" s="8"/>
      <c r="E48" s="8"/>
      <c r="F48" s="8"/>
      <c r="G48" s="8"/>
      <c r="H48" s="8"/>
      <c r="I48" s="8"/>
      <c r="J48" s="7"/>
      <c r="K48" s="7"/>
      <c r="L48" s="7"/>
      <c r="M48" s="7"/>
    </row>
    <row r="49" spans="1:13" ht="12.75">
      <c r="A49" s="6"/>
      <c r="B49" s="8"/>
      <c r="C49" s="8"/>
      <c r="D49" s="8"/>
      <c r="E49" s="8"/>
      <c r="F49" s="8"/>
      <c r="G49" s="8"/>
      <c r="H49" s="8"/>
      <c r="I49" s="8"/>
      <c r="J49" s="7"/>
      <c r="K49" s="7"/>
      <c r="L49" s="7"/>
      <c r="M49" s="7"/>
    </row>
    <row r="50" spans="1:13" ht="12.75">
      <c r="A50" s="6"/>
      <c r="B50" s="8"/>
      <c r="C50" s="8"/>
      <c r="D50" s="8"/>
      <c r="E50" s="8"/>
      <c r="F50" s="8"/>
      <c r="G50" s="8"/>
      <c r="H50" s="8"/>
      <c r="I50" s="8"/>
      <c r="J50" s="7"/>
      <c r="K50" s="7"/>
      <c r="L50" s="7"/>
      <c r="M50" s="7"/>
    </row>
    <row r="51" spans="1:13" ht="12.75">
      <c r="A51" s="6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  <c r="M51" s="7"/>
    </row>
    <row r="52" spans="1:13" ht="12.75">
      <c r="A52" s="6"/>
      <c r="B52" s="8"/>
      <c r="C52" s="8"/>
      <c r="D52" s="8"/>
      <c r="E52" s="8"/>
      <c r="F52" s="8"/>
      <c r="G52" s="8"/>
      <c r="H52" s="8"/>
      <c r="I52" s="8"/>
      <c r="J52" s="7"/>
      <c r="K52" s="7"/>
      <c r="L52" s="7"/>
      <c r="M52" s="7"/>
    </row>
    <row r="53" spans="1:13" ht="12.75">
      <c r="A53" s="6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</sheetData>
  <sheetProtection/>
  <mergeCells count="12">
    <mergeCell ref="O8:U8"/>
    <mergeCell ref="H1:M1"/>
    <mergeCell ref="G3:M3"/>
    <mergeCell ref="M8:M9"/>
    <mergeCell ref="J8:J9"/>
    <mergeCell ref="B8:I8"/>
    <mergeCell ref="A47:J47"/>
    <mergeCell ref="A8:A9"/>
    <mergeCell ref="K8:K9"/>
    <mergeCell ref="L8:L9"/>
    <mergeCell ref="B6:M6"/>
    <mergeCell ref="J2:M2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2015-12-29T09:33:16Z</cp:lastPrinted>
  <dcterms:created xsi:type="dcterms:W3CDTF">1996-10-08T23:32:33Z</dcterms:created>
  <dcterms:modified xsi:type="dcterms:W3CDTF">2015-12-29T09:33:18Z</dcterms:modified>
  <cp:category/>
  <cp:version/>
  <cp:contentType/>
  <cp:contentStatus/>
</cp:coreProperties>
</file>