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Источники" sheetId="1" r:id="rId1"/>
    <sheet name="Лист1" sheetId="2" r:id="rId2"/>
  </sheets>
  <definedNames>
    <definedName name="_Otchet_Period_Source__AT_ObjectName">#REF!</definedName>
    <definedName name="_PBuh_">'Источники'!$E$25</definedName>
    <definedName name="_PBuhN_">'Источники'!$C$25</definedName>
    <definedName name="_Period_">#REF!</definedName>
    <definedName name="_PRuk_">'Источники'!$E$23</definedName>
    <definedName name="_PRukN_">'Источники'!$C$23</definedName>
    <definedName name="_RDate_">#REF!</definedName>
    <definedName name="_СпрОКАТО_">#REF!</definedName>
    <definedName name="_СпрОКПО_">#REF!</definedName>
    <definedName name="total2">#REF!</definedName>
  </definedNames>
  <calcPr fullCalcOnLoad="1"/>
</workbook>
</file>

<file path=xl/sharedStrings.xml><?xml version="1.0" encoding="utf-8"?>
<sst xmlns="http://schemas.openxmlformats.org/spreadsheetml/2006/main" count="31" uniqueCount="31">
  <si>
    <t>3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</si>
  <si>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</si>
  <si>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</si>
  <si>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</si>
  <si>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</si>
  <si>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</si>
  <si>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</si>
  <si>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807 01 05 00 00 00 0000 000</t>
  </si>
  <si>
    <t>807 01 05 00 00 00 0000 500</t>
  </si>
  <si>
    <t>807 01 05 02 00 00 0000 500</t>
  </si>
  <si>
    <t>807 01 05 02 01 00 0000 510</t>
  </si>
  <si>
    <t>807 01 05 00 00 00 0000 600</t>
  </si>
  <si>
    <t>807 01 05 02 00 00 0000 600</t>
  </si>
  <si>
    <t>807 01 05 02 01 00 0000 610</t>
  </si>
  <si>
    <t>807 01 05 02 01 10 0000 610</t>
  </si>
  <si>
    <t>Приложение 1 к решению</t>
  </si>
  <si>
    <t>Источники внутреннего финансирования дефицита местного бюджета в 2016 году и</t>
  </si>
  <si>
    <t>плановом периоде 2017-2018 годов</t>
  </si>
  <si>
    <t>№ строки</t>
  </si>
  <si>
    <t>Код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</si>
  <si>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</si>
  <si>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Изменение остатков средств на счетах по учету средств бюджета</t>
  </si>
  <si>
    <t>807 01 05 02 01 10 0000 000</t>
  </si>
  <si>
    <t>2016 год</t>
  </si>
  <si>
    <t>2017 год</t>
  </si>
  <si>
    <t>2018 год</t>
  </si>
  <si>
    <t>Сумма</t>
  </si>
  <si>
    <t>(в рублях)</t>
  </si>
  <si>
    <t>Увеличение прочих остатков денежных средств  бюджета муниципального образования</t>
  </si>
  <si>
    <t>Уменьшение прочих остатков денежных средств  бюджета муниципального образования</t>
  </si>
  <si>
    <t>от  23.09.2016г. № 7-27р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</si>
</sst>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 wrapText="1"/>
    </xf>
    <xf numFmtId="3" fontId="8" fillId="0" borderId="13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8" fillId="0" borderId="13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8" fillId="0" borderId="14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6" fontId="8" fillId="0" borderId="13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4" fontId="8" fillId="0" borderId="13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zoomScaleSheetLayoutView="100" zoomScalePageLayoutView="0" workbookViewId="0" topLeftCell="A1">
      <selection activeCell="K16" sqref="K16"/>
    </sheetView>
  </sheetViews>
  <sheetFormatPr defaultColWidth="9.00390625" defaultRowHeight="12.75"/>
  <cols>
    <col min="1" max="1" width="1.625" style="10" customWidth="1"/>
    <col min="2" max="2" width="7.25390625" style="10" customWidth="1"/>
    <col min="3" max="3" width="21.625" style="10" customWidth="1"/>
    <col min="4" max="4" width="27.625" style="10" customWidth="1"/>
    <col min="5" max="5" width="14.25390625" style="10" customWidth="1"/>
    <col min="6" max="6" width="13.375" style="10" customWidth="1"/>
    <col min="7" max="7" width="10.875" style="10" customWidth="1"/>
    <col min="8" max="16384" width="9.125" style="10" customWidth="1"/>
  </cols>
  <sheetData>
    <row r="1" spans="5:7" ht="12.75">
      <c r="E1" s="38" t="s">
        <v>15</v>
      </c>
      <c r="F1" s="38"/>
      <c r="G1" s="38"/>
    </row>
    <row r="2" spans="4:7" ht="12.75">
      <c r="D2" s="29"/>
      <c r="E2" s="30"/>
      <c r="F2" s="42" t="s">
        <v>30</v>
      </c>
      <c r="G2" s="42"/>
    </row>
    <row r="3" spans="4:7" ht="12.75">
      <c r="D3" s="29"/>
      <c r="E3" s="30"/>
      <c r="F3" s="30"/>
      <c r="G3" s="30"/>
    </row>
    <row r="4" spans="3:7" ht="12.75">
      <c r="C4" s="39" t="s">
        <v>16</v>
      </c>
      <c r="D4" s="40"/>
      <c r="E4" s="40"/>
      <c r="F4" s="40"/>
      <c r="G4" s="40"/>
    </row>
    <row r="5" spans="3:7" ht="12.75">
      <c r="C5" s="39" t="s">
        <v>17</v>
      </c>
      <c r="D5" s="41"/>
      <c r="E5" s="41"/>
      <c r="F5" s="41"/>
      <c r="G5" s="41"/>
    </row>
    <row r="6" spans="3:7" ht="12.75">
      <c r="C6" s="21"/>
      <c r="D6" s="22"/>
      <c r="E6" s="22"/>
      <c r="F6" s="22"/>
      <c r="G6" s="22"/>
    </row>
    <row r="7" spans="3:7" ht="12.75">
      <c r="C7" s="21"/>
      <c r="D7" s="22"/>
      <c r="E7" s="22"/>
      <c r="F7" s="22"/>
      <c r="G7" s="9" t="s">
        <v>27</v>
      </c>
    </row>
    <row r="8" spans="2:7" ht="12.75" customHeight="1">
      <c r="B8" s="43" t="s">
        <v>18</v>
      </c>
      <c r="C8" s="43" t="s">
        <v>19</v>
      </c>
      <c r="D8" s="45" t="s">
        <v>20</v>
      </c>
      <c r="E8" s="46" t="s">
        <v>26</v>
      </c>
      <c r="F8" s="47"/>
      <c r="G8" s="48"/>
    </row>
    <row r="9" spans="2:7" s="8" customFormat="1" ht="45" customHeight="1">
      <c r="B9" s="44"/>
      <c r="C9" s="44"/>
      <c r="D9" s="44"/>
      <c r="E9" s="36" t="s">
        <v>23</v>
      </c>
      <c r="F9" s="49" t="s">
        <v>24</v>
      </c>
      <c r="G9" s="50" t="s">
        <v>25</v>
      </c>
    </row>
    <row r="10" spans="2:7" s="8" customFormat="1" ht="47.25" customHeight="1">
      <c r="B10" s="44"/>
      <c r="C10" s="44"/>
      <c r="D10" s="44"/>
      <c r="E10" s="37"/>
      <c r="F10" s="49"/>
      <c r="G10" s="50"/>
    </row>
    <row r="11" spans="2:7" s="8" customFormat="1" ht="12.75">
      <c r="B11" s="25"/>
      <c r="C11" s="11">
        <v>1</v>
      </c>
      <c r="D11" s="12" t="s">
        <v>0</v>
      </c>
      <c r="E11" s="15">
        <v>4</v>
      </c>
      <c r="F11" s="16">
        <v>5</v>
      </c>
      <c r="G11" s="16">
        <v>6</v>
      </c>
    </row>
    <row r="12" spans="2:7" s="8" customFormat="1" ht="22.5">
      <c r="B12" s="26">
        <v>1</v>
      </c>
      <c r="C12" s="24" t="s">
        <v>7</v>
      </c>
      <c r="D12" s="19" t="s">
        <v>21</v>
      </c>
      <c r="E12" s="31">
        <f>SUM(E13+E17)</f>
        <v>44169.26000000164</v>
      </c>
      <c r="F12" s="28">
        <f>SUM(F13+F17)</f>
        <v>0</v>
      </c>
      <c r="G12" s="28">
        <f>SUM(G13+G17)</f>
        <v>0</v>
      </c>
    </row>
    <row r="13" spans="2:7" s="8" customFormat="1" ht="22.5">
      <c r="B13" s="26">
        <v>2</v>
      </c>
      <c r="C13" s="24" t="s">
        <v>8</v>
      </c>
      <c r="D13" s="19" t="s">
        <v>1</v>
      </c>
      <c r="E13" s="31">
        <f aca="true" t="shared" si="0" ref="E13:G14">SUM(E14)</f>
        <v>-17407640</v>
      </c>
      <c r="F13" s="28">
        <f t="shared" si="0"/>
        <v>-8177763</v>
      </c>
      <c r="G13" s="28">
        <f t="shared" si="0"/>
        <v>-8124563</v>
      </c>
    </row>
    <row r="14" spans="2:7" s="8" customFormat="1" ht="22.5">
      <c r="B14" s="26">
        <v>3</v>
      </c>
      <c r="C14" s="24" t="s">
        <v>9</v>
      </c>
      <c r="D14" s="19" t="s">
        <v>2</v>
      </c>
      <c r="E14" s="31">
        <f t="shared" si="0"/>
        <v>-17407640</v>
      </c>
      <c r="F14" s="28">
        <f t="shared" si="0"/>
        <v>-8177763</v>
      </c>
      <c r="G14" s="28">
        <f t="shared" si="0"/>
        <v>-8124563</v>
      </c>
    </row>
    <row r="15" spans="2:7" s="8" customFormat="1" ht="22.5">
      <c r="B15" s="27">
        <v>4</v>
      </c>
      <c r="C15" s="24" t="s">
        <v>10</v>
      </c>
      <c r="D15" s="19" t="s">
        <v>3</v>
      </c>
      <c r="E15" s="31">
        <f>(E16)</f>
        <v>-17407640</v>
      </c>
      <c r="F15" s="28">
        <f>(F16)</f>
        <v>-8177763</v>
      </c>
      <c r="G15" s="28">
        <f>(G16)</f>
        <v>-8124563</v>
      </c>
    </row>
    <row r="16" spans="2:7" s="8" customFormat="1" ht="33.75">
      <c r="B16" s="27">
        <v>5</v>
      </c>
      <c r="C16" s="24" t="s">
        <v>22</v>
      </c>
      <c r="D16" s="19" t="s">
        <v>28</v>
      </c>
      <c r="E16" s="31">
        <v>-17407640</v>
      </c>
      <c r="F16" s="28">
        <v>-8177763</v>
      </c>
      <c r="G16" s="28">
        <v>-8124563</v>
      </c>
    </row>
    <row r="17" spans="2:7" s="8" customFormat="1" ht="22.5">
      <c r="B17" s="27">
        <v>6</v>
      </c>
      <c r="C17" s="24" t="s">
        <v>11</v>
      </c>
      <c r="D17" s="19" t="s">
        <v>4</v>
      </c>
      <c r="E17" s="31">
        <f>(E18)</f>
        <v>17451809.26</v>
      </c>
      <c r="F17" s="28">
        <f>(F18)</f>
        <v>8177763</v>
      </c>
      <c r="G17" s="28">
        <f>(G18)</f>
        <v>8124563</v>
      </c>
    </row>
    <row r="18" spans="2:7" s="8" customFormat="1" ht="22.5">
      <c r="B18" s="27">
        <v>7</v>
      </c>
      <c r="C18" s="24" t="s">
        <v>12</v>
      </c>
      <c r="D18" s="19" t="s">
        <v>5</v>
      </c>
      <c r="E18" s="31">
        <f aca="true" t="shared" si="1" ref="E18:G19">SUM(E19)</f>
        <v>17451809.26</v>
      </c>
      <c r="F18" s="28">
        <f t="shared" si="1"/>
        <v>8177763</v>
      </c>
      <c r="G18" s="28">
        <f t="shared" si="1"/>
        <v>8124563</v>
      </c>
    </row>
    <row r="19" spans="2:7" s="8" customFormat="1" ht="22.5">
      <c r="B19" s="27">
        <v>8</v>
      </c>
      <c r="C19" s="24" t="s">
        <v>13</v>
      </c>
      <c r="D19" s="19" t="s">
        <v>6</v>
      </c>
      <c r="E19" s="31">
        <f t="shared" si="1"/>
        <v>17451809.26</v>
      </c>
      <c r="F19" s="28">
        <f t="shared" si="1"/>
        <v>8177763</v>
      </c>
      <c r="G19" s="28">
        <f t="shared" si="1"/>
        <v>8124563</v>
      </c>
    </row>
    <row r="20" spans="2:7" s="8" customFormat="1" ht="33.75">
      <c r="B20" s="27">
        <v>9</v>
      </c>
      <c r="C20" s="24" t="s">
        <v>14</v>
      </c>
      <c r="D20" s="19" t="s">
        <v>29</v>
      </c>
      <c r="E20" s="31">
        <v>17451809.26</v>
      </c>
      <c r="F20" s="28">
        <v>8177763</v>
      </c>
      <c r="G20" s="28">
        <v>8124563</v>
      </c>
    </row>
    <row r="21" spans="3:7" s="8" customFormat="1" ht="12.75">
      <c r="C21" s="13"/>
      <c r="D21" s="14"/>
      <c r="E21" s="17"/>
      <c r="F21" s="18"/>
      <c r="G21" s="18"/>
    </row>
    <row r="22" spans="3:7" s="8" customFormat="1" ht="12.75">
      <c r="C22" s="7"/>
      <c r="D22" s="5"/>
      <c r="F22" s="6"/>
      <c r="G22"/>
    </row>
    <row r="23" spans="3:7" ht="12.75">
      <c r="C23" s="23"/>
      <c r="D23" s="9"/>
      <c r="E23" s="32"/>
      <c r="F23" s="33"/>
      <c r="G23"/>
    </row>
    <row r="24" spans="3:7" ht="12.75">
      <c r="C24" s="3"/>
      <c r="D24" s="2"/>
      <c r="E24" s="1"/>
      <c r="F24"/>
      <c r="G24" s="4"/>
    </row>
    <row r="25" spans="3:7" ht="12.75">
      <c r="C25" s="23"/>
      <c r="D25" s="9"/>
      <c r="E25" s="34"/>
      <c r="F25" s="35"/>
      <c r="G25" s="4"/>
    </row>
    <row r="26" spans="3:7" ht="12.75">
      <c r="C26" s="3"/>
      <c r="D26" s="2"/>
      <c r="E26" s="1"/>
      <c r="F26"/>
      <c r="G26" s="4"/>
    </row>
    <row r="27" ht="12.75">
      <c r="C27" s="20"/>
    </row>
    <row r="31" ht="11.25" customHeight="1"/>
  </sheetData>
  <sheetProtection/>
  <mergeCells count="13">
    <mergeCell ref="B8:B10"/>
    <mergeCell ref="C8:C10"/>
    <mergeCell ref="D8:D10"/>
    <mergeCell ref="E8:G8"/>
    <mergeCell ref="F9:F10"/>
    <mergeCell ref="G9:G10"/>
    <mergeCell ref="E23:F23"/>
    <mergeCell ref="E25:F25"/>
    <mergeCell ref="E9:E10"/>
    <mergeCell ref="E1:G1"/>
    <mergeCell ref="C4:G4"/>
    <mergeCell ref="C5:G5"/>
    <mergeCell ref="F2:G2"/>
  </mergeCells>
  <printOptions/>
  <pageMargins left="1.1023622047244095" right="0.1968503937007874" top="0.31496062992125984" bottom="0.1968503937007874" header="0" footer="0"/>
  <pageSetup horizontalDpi="600" verticalDpi="600" orientation="portrait" paperSize="8" scale="9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</cp:lastModifiedBy>
  <cp:lastPrinted>2015-11-10T04:48:29Z</cp:lastPrinted>
  <dcterms:created xsi:type="dcterms:W3CDTF">1999-06-18T11:49:53Z</dcterms:created>
  <dcterms:modified xsi:type="dcterms:W3CDTF">2016-10-14T01:42:45Z</dcterms:modified>
  <cp:category/>
  <cp:version/>
  <cp:contentType/>
  <cp:contentStatus/>
</cp:coreProperties>
</file>